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C:\Users\gloria.alvarez\Desktop\Desktop\2025\AVANCE PM CGM 30 MAR 2025\AVANCE A  SEPTIEMBRE DE 2025\"/>
    </mc:Choice>
  </mc:AlternateContent>
  <xr:revisionPtr revIDLastSave="0" documentId="13_ncr:1_{B4AB2070-7CE6-4FD0-A305-904FD2DE2F61}" xr6:coauthVersionLast="47" xr6:coauthVersionMax="47" xr10:uidLastSave="{00000000-0000-0000-0000-000000000000}"/>
  <bookViews>
    <workbookView xWindow="-120" yWindow="-120" windowWidth="29040" windowHeight="15720" tabRatio="886" activeTab="6" xr2:uid="{00000000-000D-0000-FFFF-FFFF00000000}"/>
  </bookViews>
  <sheets>
    <sheet name="BULEVAR DE LA  ENEA( PM ABIERTO" sheetId="53" r:id="rId1"/>
    <sheet name="LOCALES COMERCIALES" sheetId="56" r:id="rId2"/>
    <sheet name="BULEVAR 19" sheetId="57" r:id="rId3"/>
    <sheet name="PISO 4" sheetId="58" r:id="rId4"/>
    <sheet name="PLAN DE DESARROLLO 2020-2023" sheetId="59" r:id="rId5"/>
    <sheet name="GESTION AMBIENTAL 2.1" sheetId="60" r:id="rId6"/>
    <sheet name="INVENTARIO  PM SEP 2025" sheetId="5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 i="54" l="1"/>
  <c r="O17" i="54"/>
  <c r="N17" i="54"/>
  <c r="M17" i="5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gochoac110</author>
  </authors>
  <commentList>
    <comment ref="B7" authorId="0" shapeId="0" xr:uid="{00000000-0006-0000-0700-000001000000}">
      <text>
        <r>
          <rPr>
            <b/>
            <sz val="9"/>
            <color indexed="81"/>
            <rFont val="Tahoma"/>
            <family val="2"/>
          </rPr>
          <t>En estas columnas se incorporan solamente los beneficios cuantificables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gochoac110</author>
  </authors>
  <commentList>
    <comment ref="B7" authorId="0" shapeId="0" xr:uid="{00000000-0006-0000-0800-000001000000}">
      <text>
        <r>
          <rPr>
            <b/>
            <sz val="9"/>
            <color indexed="81"/>
            <rFont val="Tahoma"/>
            <family val="2"/>
          </rPr>
          <t>En estas columnas se incorporan solamente los beneficios cuantificables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gochoac110</author>
  </authors>
  <commentList>
    <comment ref="B7" authorId="0" shapeId="0" xr:uid="{00000000-0006-0000-0900-000001000000}">
      <text>
        <r>
          <rPr>
            <b/>
            <sz val="9"/>
            <color indexed="81"/>
            <rFont val="Tahoma"/>
            <family val="2"/>
          </rPr>
          <t>En estas columnas se incorporan solamente los beneficios cuantificables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gochoac110</author>
  </authors>
  <commentList>
    <comment ref="B7" authorId="0" shapeId="0" xr:uid="{00000000-0006-0000-0A00-000001000000}">
      <text>
        <r>
          <rPr>
            <b/>
            <sz val="9"/>
            <color indexed="81"/>
            <rFont val="Tahoma"/>
            <family val="2"/>
          </rPr>
          <t>En estas columnas se incorporan solamente los beneficios cuantificables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gochoac110</author>
  </authors>
  <commentList>
    <comment ref="B7" authorId="0" shapeId="0" xr:uid="{00000000-0006-0000-0B00-000001000000}">
      <text>
        <r>
          <rPr>
            <b/>
            <sz val="9"/>
            <color indexed="81"/>
            <rFont val="Tahoma"/>
            <family val="2"/>
          </rPr>
          <t>En estas columnas se incorporan solamente los beneficios cuantificables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gochoac110</author>
  </authors>
  <commentList>
    <comment ref="B7" authorId="0" shapeId="0" xr:uid="{00000000-0006-0000-0C00-000001000000}">
      <text>
        <r>
          <rPr>
            <b/>
            <sz val="9"/>
            <color indexed="81"/>
            <rFont val="Tahoma"/>
            <family val="2"/>
          </rPr>
          <t>En estas columnas se incorporan solamente los beneficios cuantificables</t>
        </r>
      </text>
    </comment>
  </commentList>
</comments>
</file>

<file path=xl/sharedStrings.xml><?xml version="1.0" encoding="utf-8"?>
<sst xmlns="http://schemas.openxmlformats.org/spreadsheetml/2006/main" count="336" uniqueCount="134">
  <si>
    <t>ANEXO N° 2</t>
  </si>
  <si>
    <t>REPORTE DE BENEFICIOS DEL CONTROL FISCAL CUANTIFICABLES Y NO CUANTIFICABLES</t>
  </si>
  <si>
    <t>ENTIDAD:</t>
  </si>
  <si>
    <t>ALCALDÍA DE MANIZALES</t>
  </si>
  <si>
    <t>ORIGEN DEL BENEFICIO</t>
  </si>
  <si>
    <t>TIPO DE BENEFICIO</t>
  </si>
  <si>
    <t>CUANTIFICACIÓN BENEFICIO</t>
  </si>
  <si>
    <t>AVANCE DE LAS ACCIONES</t>
  </si>
  <si>
    <t>HECHO O SITUACION IRREGULAR DETECTADA</t>
  </si>
  <si>
    <t>DESCRIPCION DEL BENEFICIO</t>
  </si>
  <si>
    <t>1. Cuantificable
2. Cualificable</t>
  </si>
  <si>
    <t>AHORRO</t>
  </si>
  <si>
    <t>RECUPERACIÓN</t>
  </si>
  <si>
    <t>VALOR 
($)</t>
  </si>
  <si>
    <t>ACCION CORRECTIVA O PREVENTIVA</t>
  </si>
  <si>
    <t>SOPORTES</t>
  </si>
  <si>
    <t>DESCRIPCION</t>
  </si>
  <si>
    <t>CLASE</t>
  </si>
  <si>
    <t>FECHA</t>
  </si>
  <si>
    <t>DOCUMENTO</t>
  </si>
  <si>
    <t>X</t>
  </si>
  <si>
    <t>NUMERO AUDITORIA</t>
  </si>
  <si>
    <t>TEMA DE LA UDITORIA</t>
  </si>
  <si>
    <t>DENUNCIA BULEVAR DE LA ENEA</t>
  </si>
  <si>
    <t>LA NO CONSTRUCCION DEL BULEVAR DEL BARRIO LA ENEA DEL MUNICIPIO DE MANIZALES</t>
  </si>
  <si>
    <t>No. De auditoría  DENUNCIA BULEVAR DE LA ENEA</t>
  </si>
  <si>
    <r>
      <rPr>
        <b/>
        <sz val="24"/>
        <color theme="1"/>
        <rFont val="Times New Roman"/>
        <family val="1"/>
      </rPr>
      <t>Administrativo con presunto alcance disciplinario</t>
    </r>
    <r>
      <rPr>
        <sz val="24"/>
        <color theme="1"/>
        <rFont val="Times New Roman"/>
        <family val="1"/>
      </rPr>
      <t>: deficiencias en la etapa precontractual y en la suspensión del contrato de obra pública N° 2312191454 que impidieron su ejecución, suscritos por la secretaría de obras públicas, la interventoría y la supervisión.</t>
    </r>
  </si>
  <si>
    <r>
      <rPr>
        <b/>
        <sz val="24"/>
        <color theme="1"/>
        <rFont val="Times New Roman"/>
        <family val="1"/>
      </rPr>
      <t>Administrativo con presunto alcance disciplinario:</t>
    </r>
    <r>
      <rPr>
        <sz val="24"/>
        <color theme="1"/>
        <rFont val="Times New Roman"/>
        <family val="1"/>
      </rPr>
      <t xml:space="preserve"> Constitución de 
reservas presupuestales sin justificación
</t>
    </r>
  </si>
  <si>
    <r>
      <rPr>
        <b/>
        <sz val="24"/>
        <color theme="1"/>
        <rFont val="Times New Roman"/>
        <family val="1"/>
      </rPr>
      <t>Administrativo</t>
    </r>
    <r>
      <rPr>
        <sz val="24"/>
        <color theme="1"/>
        <rFont val="Times New Roman"/>
        <family val="1"/>
      </rPr>
      <t xml:space="preserve">. Contrato de Obra Pública 2312191454 sin 
Disponibilidad Presupuestal.
</t>
    </r>
  </si>
  <si>
    <r>
      <rPr>
        <b/>
        <u/>
        <sz val="26"/>
        <color theme="4"/>
        <rFont val="Times New Roman"/>
        <family val="1"/>
      </rPr>
      <t>Solicitar  capacitacion a la  secretaria de  hacienda, r</t>
    </r>
    <r>
      <rPr>
        <sz val="26"/>
        <rFont val="Times New Roman"/>
        <family val="1"/>
      </rPr>
      <t>especto de las normas  presupuestales, reservas, cuentas por pagar, reservas  inducidadas, vigencias  futuras en otros</t>
    </r>
  </si>
  <si>
    <t>Realizar las  gestiones  necesarias para  solicitar  la disponibilidad  presupuestal</t>
  </si>
  <si>
    <t>ESTADO DEL  PLAN DE  MEJORAMIENTO</t>
  </si>
  <si>
    <t>VIGENCIA  AUDITADA</t>
  </si>
  <si>
    <t>SECRETARIA</t>
  </si>
  <si>
    <t>NUMERO DE HALLAZGOS</t>
  </si>
  <si>
    <t>NUMERO DEL PLAN DE MEJORAMIENTO</t>
  </si>
  <si>
    <t>FECHA DE SUSCRIPCIÓN DEL PLAN DE MEJORAMIENTO</t>
  </si>
  <si>
    <t>FECHA PROYECTADA PARA CUMPLIR Y CERRAR EL PLAN</t>
  </si>
  <si>
    <t>AVANCE A MARZO DE 2024</t>
  </si>
  <si>
    <t>AVANCE A JUNIO DE 2024</t>
  </si>
  <si>
    <t>AVANCE A SEPTIEMBRE DE 2024</t>
  </si>
  <si>
    <t>AVANCE A DICIEMBRE DE 2024</t>
  </si>
  <si>
    <t>CERRADO</t>
  </si>
  <si>
    <t>ABIERTO</t>
  </si>
  <si>
    <t>INFRAESTRUCTURA</t>
  </si>
  <si>
    <t>14 2024</t>
  </si>
  <si>
    <t>3.2.2024</t>
  </si>
  <si>
    <t>ACTUACION ESPECIAL BULEVAR DE LA 19 Y CICLORUTA</t>
  </si>
  <si>
    <t>15  2024</t>
  </si>
  <si>
    <t xml:space="preserve">PISO 4 DE LA ALCALDIA </t>
  </si>
  <si>
    <t>16  2024</t>
  </si>
  <si>
    <t>LOCALES COMERCIALES BAJO EL PUENTE CRA20</t>
  </si>
  <si>
    <t>NAP</t>
  </si>
  <si>
    <t>TOTAL</t>
  </si>
  <si>
    <t>17-2024</t>
  </si>
  <si>
    <t xml:space="preserve">No. De auditoría  LOCALES COMERCIALES </t>
  </si>
  <si>
    <t xml:space="preserve">LOCALES COMERCIALES </t>
  </si>
  <si>
    <t>Definir destinación y entidad y/o dependencia responsable</t>
  </si>
  <si>
    <t xml:space="preserve">No. De auditoría </t>
  </si>
  <si>
    <t>BULEVAR LA 19</t>
  </si>
  <si>
    <r>
      <rPr>
        <b/>
        <sz val="10"/>
        <color theme="1"/>
        <rFont val="Microsoft Uighur"/>
      </rPr>
      <t>Hallazgo Administrativo con presunto alcance Disciplinario y Fiscal</t>
    </r>
    <r>
      <rPr>
        <sz val="10"/>
        <color theme="1"/>
        <rFont val="Microsoft Uighur"/>
      </rPr>
      <t xml:space="preserve"> por $179.915.534. Reconocimiento y pago de mayores valores de obra en la ejecución del Contrato de Obra Pública No.2212231412.</t>
    </r>
  </si>
  <si>
    <r>
      <rPr>
        <b/>
        <sz val="10"/>
        <color theme="1"/>
        <rFont val="Microsoft Uighur"/>
      </rPr>
      <t>Hallazgo Administrativo con presunto alcance Disciplinario y Fiscal</t>
    </r>
    <r>
      <rPr>
        <sz val="10"/>
        <color theme="1"/>
        <rFont val="Microsoft Uighur"/>
      </rPr>
      <t xml:space="preserve"> por $120.850.113,66. Reconocimiento y pago de ítem no previsto como actividad de obra en la ejecución del Contrato de Obra Pública No.2212231412..</t>
    </r>
  </si>
  <si>
    <t xml:space="preserve">Adelantar el comité de Infraestructura por lo menos 1 vez al mes, dejando acta del mismo, conformado por el Alcalde y los ordenadores del gasto de las dependencias que tienen proyectos de infraestructura como:  Desarrollo social, Interior, Movilidad, Deportes, Medio Ambiente, Infraestructura, Unidad de Gestión del Riesgo, INVAMA, Aguas de Manizales, INFIMANIZALES, en donde se planea, viabiliza y programan las inversiones y procesos de contratación. </t>
  </si>
  <si>
    <t>1. Realizar, socializar e implementar un protocolo para la presentación de los informes de interventoría que permita facilitar los seguimientos y controles de calidad a las obras ejecutadas.
2. Socializar a los interventores y supervisores, una vez iniciados los contratos, las obligaciones contractuales y funciones acorde a su rol durante la ejecución de las obras</t>
  </si>
  <si>
    <t>Socializar con el personal técnico de la Secretaría de Movilidad, los proyectos que cuenten con estudios y diseños específicamente el componente de Plan de Manejo de Tránsito con el fin de obtener concepto de viabilidad para presupuestar el mismo en los procesos que se adelanten.</t>
  </si>
  <si>
    <t>Incluir en los costos de administración el concepto de vigilancia.</t>
  </si>
  <si>
    <t xml:space="preserve">1. Ajustes en el acta de liquidación de las cantidades no ejecutadas a satisfacción o no funcionales, en caso de existir pendientes en el acta de recibo final.
2. Incluir cláusula en relación a la conservación de las obras, en las obligaciones del contrato de obra, hasta el recibo a satisfacción. </t>
  </si>
  <si>
    <t>PISO 4</t>
  </si>
  <si>
    <t>Hallazgo uno Administrativo con presunto alcance disciplinario: Deficiencias en la planeación en la etapa precontractual.</t>
  </si>
  <si>
    <t>Hallazgos dos Administrativo con presunta incidencia disciplinaria: Constitución de reservas presupuestales sin justificación</t>
  </si>
  <si>
    <t>Realizar, socializar e implementar un procedimiento entre la Secretaria de Infraestructura, el área de Contratacion de la Secretaria Juridica y Secretaria de hacienda, que permita complementar los cronogramas de ejecución precontractual planteados en el Manual de contratacion de la Entidad.                                  Lo anterior con el fin de establecer los periodos de tiempo necesarios para adelantar los procesos contratuales en cada una de sus modalidades, y de esta forma fortalecer el proceso de planeacion contractual,  en los contratos que sean  celebrados por la Secretaría de Infraestructura.</t>
  </si>
  <si>
    <t>Socializar capacitacion a las Secretarias de Hacienda y Juridica respecto de las normas presupuestales y juridicas, reservas, cuentas por pagar, reservas inducidas, vigencias futuras, entre otros</t>
  </si>
  <si>
    <t>PLAN DE DESARROLLO</t>
  </si>
  <si>
    <t>Administrativo con presunto alcance disciplinario. Modificación del
Plan de Desarrollo de Manizales 2020-2023 por Decreto 0424 de 2021 infringe
los términos y propósitos de la Ley 2056 de 2020.</t>
  </si>
  <si>
    <t>Administrativo Incumplimiento de las metas de las líneas
estratégicas del Plan de Desarrollo de Manizales 2020-2023.</t>
  </si>
  <si>
    <t>Administrativo. Incumplimiento del Plan de Desarrollo de
Manizales 2020-2023-Líneas estratégicas por la baja ejecución de proyectos.</t>
  </si>
  <si>
    <t xml:space="preserve">Administrativa. Proyecto código BPIM 2020170010157
Fondo de Emergencia Sanitaria Pandemia COVID 19 Manizales.
Contratación de asuntos que no están relacionados con el proyecto. </t>
  </si>
  <si>
    <t>Administrativa. Deficiencias en el Proceso de Liquidación y
Cálculo de la Participación en Plusvalía del Municipio de Manizales.</t>
  </si>
  <si>
    <t>1. Generar comunicación interna de socialización sobre el procedimiento que debe aplicarse para la modificación del plan de desarrollo en el momento en que se requiera</t>
  </si>
  <si>
    <t>1.  Realizar seguimiento  mensual a las metas de las líneas estrategicas y emitir alertas tempranas relacionadas con los avances reportados.y presentar informes a la Alta Gerencia, para la toma de decisiones.</t>
  </si>
  <si>
    <t>1.   Incluir en el Manual Opertivo del Banco de Proyectos de Inversión Municipal, un procedimiento de seguimiento y evaluación de la ejecución de los proyectos  y elaborar informes  con alertas tempranas del porcentaje de ejecución los cuales seran enviados a las diferentes dependencias .</t>
  </si>
  <si>
    <t xml:space="preserve">1.  Realizar seguimiento  periódico  a los proyectos   y presentar los informes respectivos de conformidad a los proyectos que presenten observaciones </t>
  </si>
  <si>
    <t xml:space="preserve">1.Revisión delmarco juridico y soportes normativos para el cálculo y liquidación  de  la plusvalia en el Municipio de Manizales, en el marco del proceso de revisión del plan de ordenamiento territorial. </t>
  </si>
  <si>
    <t>Administrativo con presunto alcance Disciplinario; Al Municipio de Manizales por inejecución presupuestal para la adquisición de áreas de interés destinadas al acueducto durante la vigencia de 2023.</t>
  </si>
  <si>
    <t>1, Implementar un proceso de planificación, que incluya la identificación de predios aptos con antelación y la previsión de los recursos necesarios para la adquisición de los mismos.                                                                                                                                       2. Llevar a cabo un ejercicio de priorización para identificar áreas adecuadas para la adquisición, realizando un análisis de su disponibilidad y viabilidad legal.  3. Establecer mesas de trabajo interinstitucionales donde participen las entidades encargadas de la adquisición de predios, el desarrollo de proyectos  y la planificación presupuestal.</t>
  </si>
  <si>
    <t xml:space="preserve">GESTION AMBIENTAL </t>
  </si>
  <si>
    <r>
      <rPr>
        <b/>
        <u/>
        <sz val="24"/>
        <color theme="1"/>
        <rFont val="Times New Roman"/>
        <family val="1"/>
      </rPr>
      <t>Realizar, socializar e implementar un procedimiento entre la Secretaria de Infraestructura y el área de Contratacion de la</t>
    </r>
    <r>
      <rPr>
        <b/>
        <sz val="24"/>
        <color theme="1"/>
        <rFont val="Times New Roman"/>
        <family val="1"/>
      </rPr>
      <t xml:space="preserve"> Secretaria Juridica que permita complementar los cronogramas de ejecución precontractual planteados en el Manual de contratacion de la Entidad</t>
    </r>
    <r>
      <rPr>
        <sz val="24"/>
        <color theme="1"/>
        <rFont val="Times New Roman"/>
        <family val="1"/>
      </rPr>
      <t>, con el fin de establecer los periodos de tiempo necesarios para adelantar los procesos contratuales en cada una de sus modalidades, y de esta forma fortalecer el proceso de planeacion contractual,  en los contratos que sean  celebrados por la Secretaría de Infraestructura.</t>
    </r>
  </si>
  <si>
    <r>
      <rPr>
        <b/>
        <sz val="18"/>
        <color theme="1"/>
        <rFont val="Microsoft Uighur"/>
      </rPr>
      <t>Hallazgo Administrativo con presunto alcance disciplinario</t>
    </r>
    <r>
      <rPr>
        <sz val="18"/>
        <color theme="1"/>
        <rFont val="Microsoft Uighur"/>
      </rPr>
      <t>. Deficiencias en la planeación del Contrato de Obra Pública No. 2212231411</t>
    </r>
  </si>
  <si>
    <r>
      <rPr>
        <b/>
        <sz val="18"/>
        <color theme="1"/>
        <rFont val="Microsoft Uighur"/>
      </rPr>
      <t>Hallazgo Administrativo con presunto alcance Disciplinario y Fiscal</t>
    </r>
    <r>
      <rPr>
        <sz val="18"/>
        <color theme="1"/>
        <rFont val="Microsoft Uighur"/>
      </rPr>
      <t xml:space="preserve"> por $147.026.000. Obras Eléctricas NO funcionales, ejecutadas en virtud del Contrato de Obra No.2212231411.</t>
    </r>
  </si>
  <si>
    <r>
      <rPr>
        <b/>
        <sz val="18"/>
        <color theme="1"/>
        <rFont val="Microsoft Uighur"/>
      </rPr>
      <t>Hallazgo Administrativo con presunto alcance Disciplinario y Fiscal</t>
    </r>
    <r>
      <rPr>
        <sz val="18"/>
        <color theme="1"/>
        <rFont val="Microsoft Uighur"/>
      </rPr>
      <t xml:space="preserve"> por $35.080.814,99 Incumplimiento de actividades contractuales en el componente “PAISAJISMO” en la ejecución del Contrato de Obra Pública No.2212231412.</t>
    </r>
  </si>
  <si>
    <r>
      <rPr>
        <b/>
        <sz val="18"/>
        <color theme="1"/>
        <rFont val="Microsoft Uighur"/>
      </rPr>
      <t>Hallazgo Administrativo con presunto alcance Disciplinario y Fiscal</t>
    </r>
    <r>
      <rPr>
        <sz val="18"/>
        <color theme="1"/>
        <rFont val="Microsoft Uighur"/>
      </rPr>
      <t xml:space="preserve"> por $155.280.106. Mala calidad de obras ejecutadas en virtud del Contrato de Obra Pública No.2212231411</t>
    </r>
  </si>
  <si>
    <r>
      <rPr>
        <b/>
        <sz val="18"/>
        <color theme="1"/>
        <rFont val="Microsoft Uighur"/>
      </rPr>
      <t>Hallazgo Administrativo con presunto alcance Disciplinario y Fiscal</t>
    </r>
    <r>
      <rPr>
        <sz val="18"/>
        <color theme="1"/>
        <rFont val="Microsoft Uighur"/>
      </rPr>
      <t xml:space="preserve"> por $1.747.560.993,83. Mala calidad de obras ejecutadas en virtud del Contrato de Obra Pública No.2212231412.</t>
    </r>
  </si>
  <si>
    <t>PLANEACION</t>
  </si>
  <si>
    <t>MEDIO AMBIENTE</t>
  </si>
  <si>
    <t>COMPONENTE AMBIENTAS</t>
  </si>
  <si>
    <t>"1-2025</t>
  </si>
  <si>
    <t>"2-2025</t>
  </si>
  <si>
    <t>2.1,2024</t>
  </si>
  <si>
    <t>2.3.2024</t>
  </si>
  <si>
    <t>DENUNCIA</t>
  </si>
  <si>
    <t>AUDITORIAS Y PLANES DE MEJORAMIENTO AUDITORIAS CONTRALORIA GENERAL DEL MUNICIPIO 2023-2024-2025</t>
  </si>
  <si>
    <t>AVANCE A JUNIO  DE 2025</t>
  </si>
  <si>
    <t>AVANCE A MARZO  DE 2025</t>
  </si>
  <si>
    <t>En efecto se pudo constatar que el contratista no cumplió con el objeto contractual y el Municipio se abstiene de realizar el pago.
Con esta obligación incluida en las minutas de los contratos de obra, se está garantizando que el contratista cumpla de principio a fin la obligación de entregar a satisfacción la obra</t>
  </si>
  <si>
    <t>Se implemento herramienta de seguimiento a los proyectos de inversión municipal, lo cual beneficia en la toma de decisiones y en la eficiencia, efectividad y eficacia de la inversión del gasto social, adicionalmente se envía correo a los secretarios de despacho informado sobre el avance presupuestal y físico de los proyectos de inversión municipal.</t>
  </si>
  <si>
    <t>1.1-2025</t>
  </si>
  <si>
    <t>HACIENDA-PLANEACIÓN -JURIDICA</t>
  </si>
  <si>
    <t>FINANCIERA Y DE GESTION</t>
  </si>
  <si>
    <t>"3-2025</t>
  </si>
  <si>
    <t>Viernes, 23 de mayo de 2025</t>
  </si>
  <si>
    <t>miercoles, 31 de diciembre de 2025</t>
  </si>
  <si>
    <t>AVANCE A SEPTIEMBRE DE 2025</t>
  </si>
  <si>
    <t>MEDIO AMBIENTE GESTION AMBIENTAL</t>
  </si>
  <si>
    <t>AC2.2.2025</t>
  </si>
  <si>
    <t>PLAN DE DESARROLLO 2024-2027</t>
  </si>
  <si>
    <t>NO REPORTA  AVANCE</t>
  </si>
  <si>
    <t>AEF 3.5</t>
  </si>
  <si>
    <t>ADECUACION Y MANTENIMIENTO ESTADIO PALOGRANDE</t>
  </si>
  <si>
    <t>AEF 3.3</t>
  </si>
  <si>
    <r>
      <t>INFRAESTRUCTURA, DEPORTE,</t>
    </r>
    <r>
      <rPr>
        <b/>
        <sz val="14"/>
        <color rgb="FF7030A0"/>
        <rFont val="Times New Roman"/>
        <family val="1"/>
      </rPr>
      <t xml:space="preserve"> </t>
    </r>
    <r>
      <rPr>
        <b/>
        <u/>
        <sz val="14"/>
        <color rgb="FF7030A0"/>
        <rFont val="Times New Roman"/>
        <family val="1"/>
      </rPr>
      <t>CONTROL INTERNO</t>
    </r>
  </si>
  <si>
    <r>
      <t xml:space="preserve">EDUCACION, SERVICIOS  ADMINISTRATIVOS INSTITUCIONES  EDUCATIVAS, </t>
    </r>
    <r>
      <rPr>
        <b/>
        <u/>
        <sz val="14"/>
        <color rgb="FF7030A0"/>
        <rFont val="Times New Roman"/>
        <family val="1"/>
      </rPr>
      <t>CONTROL INTERNO</t>
    </r>
  </si>
  <si>
    <t>HURTO EN INSTITUCIONES EDUCATIVAS</t>
  </si>
  <si>
    <t>PLAN DE MEJORAMIENTO  ABIERTO A  SEPTIEMBRE DE 2025</t>
  </si>
  <si>
    <t>A la fecha no se  puede  identificar el  beneficio. Toda vez que  aun no se puede medir la efectividad de las  acciones. Estas se  continuaran verificando en lo que falta de la vigencia 2025</t>
  </si>
  <si>
    <r>
      <t xml:space="preserve">Hallazgo Uno. </t>
    </r>
    <r>
      <rPr>
        <b/>
        <sz val="14"/>
        <rFont val="Times New Roman"/>
        <family val="1"/>
      </rPr>
      <t>Administrativo</t>
    </r>
    <r>
      <rPr>
        <sz val="14"/>
        <color theme="1"/>
        <rFont val="Times New Roman"/>
        <family val="1"/>
      </rPr>
      <t>.Ineficiente gestión de la infraestructura física ubicada en el espacio colindante al puente de la carrera 20 (5 modulos y salón)</t>
    </r>
  </si>
  <si>
    <t>Las  soportes aportados de las  acciones no  demuestran  la efectividad  total  de las  acciones. toda  vez que a la fecha aun no se  Mejorado totamente la utilización del espacio público. Dado lo anterior se continuara en la vigencia 2025 evaluando la efectividad</t>
  </si>
  <si>
    <t>PLAN DE MEJORAMIENTO ABIERTO A SEPTIEMBRE DE 2025</t>
  </si>
  <si>
    <t>El personal adscrito a la secretaria de infraestructura cuenta con el conocimiento respecto a los requisitos que deben cumplirse para la constitucion de reservas presupuestales y cuentas por pagar</t>
  </si>
  <si>
    <t>Documento</t>
  </si>
  <si>
    <r>
      <t xml:space="preserve">se  expidio acuerdo nro </t>
    </r>
    <r>
      <rPr>
        <b/>
        <u/>
        <sz val="18"/>
        <color theme="5" tint="-0.249977111117893"/>
        <rFont val="Calibri"/>
        <family val="2"/>
      </rPr>
      <t>1200 de fecha 13 de  agosto de 2025</t>
    </r>
    <r>
      <rPr>
        <sz val="18"/>
        <color theme="1"/>
        <rFont val="Calibri"/>
        <family val="2"/>
      </rPr>
      <t>;  por medio del  cual se autoriza al alcalde  de manizales para la adquisicion de  unas  franjas de  terreno de importancia estrategica  para la  conservacion de  recursos  hidricos</t>
    </r>
  </si>
  <si>
    <t>2020-2023</t>
  </si>
  <si>
    <t>AC-2.1 2025</t>
  </si>
  <si>
    <t>2020 HACIA ATRÁS</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</si>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</sst>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3" x14ac:knownFonts="1">
    <font>
      <sz val="11"/>
      <color theme="1"/>
      <name val="Calibri"/>
      <family val="2"/>
      <scheme val="minor"/>
    </font>
    <font>
      <b/>
      <sz val="18"/>
      <color theme="1"/>
      <name val="Arial"/>
      <family val="2"/>
    </font>
    <font>
      <b/>
      <sz val="16"/>
      <color theme="1"/>
      <name val="Arial"/>
      <family val="2"/>
    </font>
    <font>
      <b/>
      <sz val="12"/>
      <color theme="1"/>
      <name val="Arial"/>
      <family val="2"/>
    </font>
    <font>
      <sz val="7"/>
      <color theme="1"/>
      <name val="Calibri"/>
      <family val="2"/>
    </font>
    <font>
      <b/>
      <sz val="11"/>
      <color theme="1"/>
      <name val="Calibri"/>
      <family val="2"/>
    </font>
    <font>
      <sz val="10"/>
      <color theme="1"/>
      <name val="Calibri"/>
      <family val="2"/>
    </font>
    <font>
      <b/>
      <sz val="9"/>
      <color indexed="81"/>
      <name val="Tahoma"/>
      <family val="2"/>
    </font>
    <font>
      <sz val="14"/>
      <color theme="1"/>
      <name val="Calibri"/>
      <family val="2"/>
    </font>
    <font>
      <sz val="14"/>
      <color theme="1"/>
      <name val="Calibri"/>
      <family val="2"/>
      <scheme val="minor"/>
    </font>
    <font>
      <sz val="18"/>
      <name val="Times New Roman"/>
      <family val="1"/>
    </font>
    <font>
      <b/>
      <sz val="14"/>
      <color theme="1"/>
      <name val="Times New Roman"/>
      <family val="1"/>
    </font>
    <font>
      <b/>
      <sz val="18"/>
      <color theme="1"/>
      <name val="Times New Roman"/>
      <family val="1"/>
    </font>
    <font>
      <sz val="14"/>
      <color theme="1"/>
      <name val="Times New Roman"/>
      <family val="1"/>
    </font>
    <font>
      <sz val="18"/>
      <color theme="1"/>
      <name val="Times New Roman"/>
      <family val="1"/>
    </font>
    <font>
      <b/>
      <sz val="14"/>
      <name val="Times New Roman"/>
      <family val="1"/>
    </font>
    <font>
      <b/>
      <sz val="26"/>
      <color theme="1"/>
      <name val="Arial"/>
      <family val="2"/>
    </font>
    <font>
      <sz val="11"/>
      <color rgb="FF000000"/>
      <name val="Times New Roman"/>
      <family val="1"/>
    </font>
    <font>
      <sz val="11"/>
      <color theme="1"/>
      <name val="Times New Roman"/>
      <family val="1"/>
    </font>
    <font>
      <sz val="11"/>
      <color theme="1"/>
      <name val="Calibri"/>
      <family val="2"/>
      <scheme val="minor"/>
    </font>
    <font>
      <sz val="16"/>
      <color theme="1"/>
      <name val="Times New Roman"/>
      <family val="1"/>
    </font>
    <font>
      <sz val="16"/>
      <name val="Times New Roman"/>
      <family val="1"/>
    </font>
    <font>
      <sz val="16"/>
      <color rgb="FF000000"/>
      <name val="Times New Roman"/>
      <family val="1"/>
    </font>
    <font>
      <sz val="24"/>
      <color theme="1"/>
      <name val="Times New Roman"/>
      <family val="1"/>
    </font>
    <font>
      <b/>
      <sz val="24"/>
      <color theme="1"/>
      <name val="Times New Roman"/>
      <family val="1"/>
    </font>
    <font>
      <sz val="26"/>
      <name val="Times New Roman"/>
      <family val="1"/>
    </font>
    <font>
      <b/>
      <u/>
      <sz val="26"/>
      <color theme="4"/>
      <name val="Times New Roman"/>
      <family val="1"/>
    </font>
    <font>
      <b/>
      <sz val="28"/>
      <color theme="1"/>
      <name val="Times New Roman"/>
      <family val="1"/>
    </font>
    <font>
      <sz val="22"/>
      <color theme="1"/>
      <name val="Times New Roman"/>
      <family val="1"/>
    </font>
    <font>
      <b/>
      <sz val="22"/>
      <color theme="1"/>
      <name val="Times New Roman"/>
      <family val="1"/>
    </font>
    <font>
      <sz val="10"/>
      <color theme="1"/>
      <name val="Microsoft Uighur"/>
    </font>
    <font>
      <b/>
      <sz val="10"/>
      <color theme="1"/>
      <name val="Microsoft Uighur"/>
    </font>
    <font>
      <sz val="10"/>
      <name val="Calibri"/>
      <family val="2"/>
      <scheme val="minor"/>
    </font>
    <font>
      <b/>
      <sz val="10"/>
      <color theme="1"/>
      <name val="Calibri"/>
      <family val="2"/>
    </font>
    <font>
      <b/>
      <u/>
      <sz val="24"/>
      <color theme="1"/>
      <name val="Times New Roman"/>
      <family val="1"/>
    </font>
    <font>
      <b/>
      <sz val="14"/>
      <color theme="1"/>
      <name val="Arial"/>
      <family val="2"/>
    </font>
    <font>
      <b/>
      <sz val="14"/>
      <color theme="1"/>
      <name val="Calibri"/>
      <family val="2"/>
    </font>
    <font>
      <sz val="14"/>
      <color rgb="FF000000"/>
      <name val="Times New Roman"/>
      <family val="1"/>
    </font>
    <font>
      <b/>
      <u/>
      <sz val="14"/>
      <color theme="4"/>
      <name val="Times New Roman"/>
      <family val="1"/>
    </font>
    <font>
      <sz val="18"/>
      <color theme="1"/>
      <name val="Calibri"/>
      <family val="2"/>
      <scheme val="minor"/>
    </font>
    <font>
      <sz val="18"/>
      <color theme="1"/>
      <name val="Calibri"/>
      <family val="2"/>
    </font>
    <font>
      <sz val="18"/>
      <color theme="1"/>
      <name val="Microsoft Uighur"/>
    </font>
    <font>
      <b/>
      <sz val="18"/>
      <color theme="1"/>
      <name val="Microsoft Uighur"/>
    </font>
    <font>
      <sz val="18"/>
      <name val="Calibri"/>
      <family val="2"/>
      <scheme val="minor"/>
    </font>
    <font>
      <sz val="18"/>
      <color rgb="FF000000"/>
      <name val="Times New Roman"/>
      <family val="1"/>
    </font>
    <font>
      <b/>
      <sz val="18"/>
      <color theme="1"/>
      <name val="Calibri"/>
      <family val="2"/>
    </font>
    <font>
      <b/>
      <sz val="26"/>
      <color theme="1"/>
      <name val="Times New Roman"/>
      <family val="1"/>
    </font>
    <font>
      <b/>
      <sz val="18"/>
      <color rgb="FFB30000"/>
      <name val="Times New Roman"/>
      <family val="1"/>
    </font>
    <font>
      <b/>
      <sz val="14"/>
      <color rgb="FF7030A0"/>
      <name val="Times New Roman"/>
      <family val="1"/>
    </font>
    <font>
      <b/>
      <u/>
      <sz val="14"/>
      <color rgb="FF7030A0"/>
      <name val="Times New Roman"/>
      <family val="1"/>
    </font>
    <font>
      <sz val="16"/>
      <color theme="1"/>
      <name val="Calibri"/>
      <family val="2"/>
      <scheme val="minor"/>
    </font>
    <font>
      <b/>
      <u/>
      <sz val="18"/>
      <color theme="5" tint="-0.249977111117893"/>
      <name val="Calibri"/>
      <family val="2"/>
    </font>
    <font>
      <b/>
      <sz val="16"/>
      <color theme="1"/>
      <name val="Times New Roman"/>
      <family val="1"/>
    </font>
  </fonts>
  <fills count="15">
    <fill>
      <patternFill patternType="none"/>
    </fill>
    <fill>
      <patternFill patternType="gray125"/>
    </fill>
    <fill>
      <patternFill patternType="solid">
        <fgColor rgb="FFFFFF99"/>
        <bgColor indexed="64"/>
      </patternFill>
    </fill>
    <fill>
      <patternFill patternType="solid">
        <fgColor rgb="FFFCD5B4"/>
        <bgColor indexed="64"/>
      </patternFill>
    </fill>
    <fill>
      <patternFill patternType="solid">
        <fgColor rgb="FF93CDDD"/>
        <bgColor indexed="64"/>
      </patternFill>
    </fill>
    <fill>
      <patternFill patternType="solid">
        <fgColor rgb="FFC2D69A"/>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9" fillId="0" borderId="0" applyFont="0" applyFill="0" applyBorder="0" applyAlignment="0" applyProtection="0"/>
  </cellStyleXfs>
  <cellXfs count="142">
    <xf numFmtId="0" fontId="0" fillId="0" borderId="0" xfId="0"/>
    <xf numFmtId="0" fontId="4" fillId="5" borderId="1"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 fillId="0" borderId="14" xfId="0" applyFont="1" applyBorder="1" applyAlignment="1">
      <alignment vertical="center"/>
    </xf>
    <xf numFmtId="0" fontId="9" fillId="0" borderId="0" xfId="0" applyFont="1"/>
    <xf numFmtId="0" fontId="10" fillId="0" borderId="14" xfId="0" applyFont="1" applyBorder="1" applyAlignment="1">
      <alignment horizontal="center" vertical="center" wrapText="1"/>
    </xf>
    <xf numFmtId="0" fontId="13" fillId="7" borderId="14" xfId="0" applyFont="1" applyFill="1" applyBorder="1" applyAlignment="1">
      <alignment horizontal="center" vertical="center" wrapText="1"/>
    </xf>
    <xf numFmtId="9" fontId="11" fillId="7" borderId="14" xfId="1" applyFont="1" applyFill="1" applyBorder="1" applyAlignment="1">
      <alignment horizontal="center" vertical="center" wrapText="1"/>
    </xf>
    <xf numFmtId="0" fontId="6" fillId="5" borderId="1" xfId="0" applyFont="1" applyFill="1" applyBorder="1" applyAlignment="1">
      <alignment horizontal="center" vertical="center" wrapText="1"/>
    </xf>
    <xf numFmtId="0" fontId="13" fillId="7" borderId="0" xfId="0" applyFont="1" applyFill="1" applyAlignment="1">
      <alignment horizontal="center" vertical="center" wrapText="1"/>
    </xf>
    <xf numFmtId="1" fontId="11" fillId="8" borderId="14" xfId="0" applyNumberFormat="1" applyFont="1" applyFill="1" applyBorder="1" applyAlignment="1">
      <alignment horizontal="center" vertical="center" wrapText="1"/>
    </xf>
    <xf numFmtId="0" fontId="13" fillId="0" borderId="0" xfId="0" applyFont="1" applyAlignment="1">
      <alignment horizontal="center" vertical="center" wrapText="1"/>
    </xf>
    <xf numFmtId="1" fontId="13" fillId="7" borderId="0" xfId="0" applyNumberFormat="1" applyFont="1" applyFill="1" applyAlignment="1">
      <alignment horizontal="center" vertical="center" wrapText="1"/>
    </xf>
    <xf numFmtId="0" fontId="0" fillId="7" borderId="1" xfId="0" applyFill="1" applyBorder="1"/>
    <xf numFmtId="0" fontId="0" fillId="7" borderId="0" xfId="0" applyFill="1"/>
    <xf numFmtId="0" fontId="17" fillId="7" borderId="2" xfId="0" applyFont="1" applyFill="1" applyBorder="1" applyAlignment="1" applyProtection="1">
      <alignment vertical="center" wrapText="1"/>
      <protection locked="0"/>
    </xf>
    <xf numFmtId="0" fontId="17" fillId="7" borderId="1" xfId="0" applyFont="1" applyFill="1" applyBorder="1" applyAlignment="1" applyProtection="1">
      <alignment vertical="center" wrapText="1"/>
      <protection locked="0"/>
    </xf>
    <xf numFmtId="0" fontId="18" fillId="7" borderId="1" xfId="0" applyFont="1" applyFill="1" applyBorder="1" applyAlignment="1">
      <alignment horizontal="left" vertical="center" wrapText="1"/>
    </xf>
    <xf numFmtId="0" fontId="20" fillId="6" borderId="0" xfId="0" applyFont="1" applyFill="1" applyAlignment="1">
      <alignment horizontal="center" vertical="center" wrapText="1"/>
    </xf>
    <xf numFmtId="0" fontId="20" fillId="7" borderId="0" xfId="0" applyFont="1" applyFill="1"/>
    <xf numFmtId="0" fontId="23" fillId="7" borderId="14"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11" fillId="8" borderId="14" xfId="0" applyFont="1" applyFill="1" applyBorder="1" applyAlignment="1">
      <alignment horizontal="center" vertical="center" wrapText="1"/>
    </xf>
    <xf numFmtId="9" fontId="27" fillId="7" borderId="14" xfId="1" applyFont="1" applyFill="1" applyBorder="1" applyAlignment="1">
      <alignment horizontal="center" vertical="center" wrapText="1"/>
    </xf>
    <xf numFmtId="0" fontId="13" fillId="10" borderId="14" xfId="0" applyFont="1" applyFill="1" applyBorder="1" applyAlignment="1">
      <alignment horizontal="center" vertical="center" wrapText="1"/>
    </xf>
    <xf numFmtId="1" fontId="13" fillId="10" borderId="14" xfId="0" applyNumberFormat="1" applyFont="1" applyFill="1" applyBorder="1" applyAlignment="1">
      <alignment horizontal="center" vertical="center" wrapText="1"/>
    </xf>
    <xf numFmtId="164" fontId="13" fillId="10" borderId="14" xfId="0" applyNumberFormat="1" applyFont="1" applyFill="1" applyBorder="1" applyAlignment="1">
      <alignment horizontal="center" vertical="center" wrapText="1"/>
    </xf>
    <xf numFmtId="9" fontId="11" fillId="10" borderId="14" xfId="1" applyFont="1" applyFill="1" applyBorder="1" applyAlignment="1">
      <alignment horizontal="center" vertical="center" wrapText="1"/>
    </xf>
    <xf numFmtId="0" fontId="11" fillId="10" borderId="14" xfId="0" applyFont="1" applyFill="1" applyBorder="1" applyAlignment="1">
      <alignment horizontal="center" vertical="center" wrapText="1"/>
    </xf>
    <xf numFmtId="164" fontId="13" fillId="9" borderId="14" xfId="0" applyNumberFormat="1" applyFont="1" applyFill="1" applyBorder="1" applyAlignment="1">
      <alignment horizontal="center" vertical="center" wrapText="1"/>
    </xf>
    <xf numFmtId="0" fontId="13" fillId="9" borderId="14" xfId="0" applyFont="1" applyFill="1" applyBorder="1" applyAlignment="1">
      <alignment horizontal="center" vertical="center" wrapText="1"/>
    </xf>
    <xf numFmtId="1" fontId="13" fillId="7" borderId="14" xfId="0" applyNumberFormat="1" applyFont="1" applyFill="1" applyBorder="1" applyAlignment="1">
      <alignment horizontal="center" vertical="center" wrapText="1"/>
    </xf>
    <xf numFmtId="9" fontId="27" fillId="7" borderId="0" xfId="1" applyFont="1" applyFill="1" applyBorder="1" applyAlignment="1">
      <alignment horizontal="center" vertical="center" wrapText="1"/>
    </xf>
    <xf numFmtId="164" fontId="13" fillId="7" borderId="0" xfId="0" applyNumberFormat="1" applyFont="1" applyFill="1" applyAlignment="1">
      <alignment horizontal="center" vertical="center" wrapText="1"/>
    </xf>
    <xf numFmtId="9" fontId="11" fillId="7" borderId="0" xfId="1" applyFont="1" applyFill="1" applyBorder="1" applyAlignment="1">
      <alignment horizontal="center" vertical="center" wrapText="1"/>
    </xf>
    <xf numFmtId="0" fontId="4" fillId="2" borderId="13" xfId="0" applyFont="1" applyFill="1" applyBorder="1" applyAlignment="1">
      <alignment horizontal="center" vertical="center" wrapText="1"/>
    </xf>
    <xf numFmtId="0" fontId="20" fillId="0" borderId="0" xfId="0" applyFont="1" applyAlignment="1">
      <alignment horizontal="center" vertical="center" wrapText="1"/>
    </xf>
    <xf numFmtId="0" fontId="4" fillId="5" borderId="13" xfId="0" applyFont="1" applyFill="1" applyBorder="1" applyAlignment="1">
      <alignment horizontal="center" vertical="center" wrapText="1"/>
    </xf>
    <xf numFmtId="0" fontId="17" fillId="7" borderId="8" xfId="0" applyFont="1" applyFill="1" applyBorder="1" applyAlignment="1" applyProtection="1">
      <alignment vertical="center" wrapText="1"/>
      <protection locked="0"/>
    </xf>
    <xf numFmtId="0" fontId="0" fillId="7" borderId="8" xfId="0" applyFill="1" applyBorder="1"/>
    <xf numFmtId="0" fontId="18" fillId="7" borderId="8" xfId="0" applyFont="1" applyFill="1" applyBorder="1" applyAlignment="1">
      <alignment horizontal="left" vertical="center" wrapText="1"/>
    </xf>
    <xf numFmtId="0" fontId="23" fillId="7" borderId="14" xfId="0" applyFont="1" applyFill="1" applyBorder="1" applyAlignment="1">
      <alignment vertical="center" wrapText="1"/>
    </xf>
    <xf numFmtId="0" fontId="22" fillId="0" borderId="14" xfId="0" applyFont="1" applyBorder="1" applyAlignment="1">
      <alignment horizontal="center" vertical="center" wrapText="1"/>
    </xf>
    <xf numFmtId="0" fontId="25" fillId="7" borderId="14" xfId="0" applyFont="1" applyFill="1" applyBorder="1" applyAlignment="1">
      <alignment vertical="center" wrapText="1"/>
    </xf>
    <xf numFmtId="0" fontId="21" fillId="0" borderId="14" xfId="0" applyFont="1" applyBorder="1" applyAlignment="1">
      <alignment vertical="center" wrapText="1"/>
    </xf>
    <xf numFmtId="0" fontId="30" fillId="7" borderId="14" xfId="0" applyFont="1" applyFill="1" applyBorder="1" applyAlignment="1">
      <alignment horizontal="center" vertical="center" wrapText="1"/>
    </xf>
    <xf numFmtId="0" fontId="32" fillId="7" borderId="14" xfId="0" applyFont="1" applyFill="1" applyBorder="1" applyAlignment="1">
      <alignment horizontal="center" vertical="center" wrapText="1"/>
    </xf>
    <xf numFmtId="0" fontId="33"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35" fillId="0" borderId="14" xfId="0" applyFont="1" applyBorder="1" applyAlignment="1">
      <alignment vertical="center"/>
    </xf>
    <xf numFmtId="0" fontId="8" fillId="4" borderId="8"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3" fillId="7" borderId="0" xfId="0" applyFont="1" applyFill="1"/>
    <xf numFmtId="0" fontId="37" fillId="0" borderId="14" xfId="0" applyFont="1" applyBorder="1" applyAlignment="1">
      <alignment horizontal="center" vertical="center" wrapText="1"/>
    </xf>
    <xf numFmtId="0" fontId="38" fillId="7" borderId="14" xfId="0" applyFont="1" applyFill="1" applyBorder="1" applyAlignment="1">
      <alignment horizontal="center" vertical="center" wrapText="1"/>
    </xf>
    <xf numFmtId="0" fontId="37" fillId="7" borderId="2" xfId="0" applyFont="1" applyFill="1" applyBorder="1" applyAlignment="1" applyProtection="1">
      <alignment vertical="center" wrapText="1"/>
      <protection locked="0"/>
    </xf>
    <xf numFmtId="0" fontId="37" fillId="7" borderId="8" xfId="0" applyFont="1" applyFill="1" applyBorder="1" applyAlignment="1" applyProtection="1">
      <alignment vertical="center" wrapText="1"/>
      <protection locked="0"/>
    </xf>
    <xf numFmtId="0" fontId="9" fillId="7" borderId="8" xfId="0" applyFont="1" applyFill="1" applyBorder="1"/>
    <xf numFmtId="0" fontId="13" fillId="7" borderId="8" xfId="0" applyFont="1" applyFill="1" applyBorder="1" applyAlignment="1">
      <alignment horizontal="left" vertical="center" wrapText="1"/>
    </xf>
    <xf numFmtId="0" fontId="9" fillId="7" borderId="0" xfId="0" applyFont="1" applyFill="1"/>
    <xf numFmtId="0" fontId="37" fillId="7" borderId="1" xfId="0" applyFont="1" applyFill="1" applyBorder="1" applyAlignment="1" applyProtection="1">
      <alignment vertical="center" wrapText="1"/>
      <protection locked="0"/>
    </xf>
    <xf numFmtId="0" fontId="9" fillId="7" borderId="1" xfId="0" applyFont="1" applyFill="1" applyBorder="1"/>
    <xf numFmtId="0" fontId="13" fillId="7" borderId="1" xfId="0" applyFont="1" applyFill="1" applyBorder="1" applyAlignment="1">
      <alignment horizontal="left" vertical="center" wrapText="1"/>
    </xf>
    <xf numFmtId="0" fontId="39" fillId="0" borderId="0" xfId="0" applyFont="1"/>
    <xf numFmtId="0" fontId="40"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40" fillId="0" borderId="14" xfId="0" applyFont="1" applyBorder="1" applyAlignment="1">
      <alignment horizontal="center" vertical="center" wrapText="1"/>
    </xf>
    <xf numFmtId="0" fontId="41" fillId="0" borderId="14" xfId="0" applyFont="1" applyBorder="1" applyAlignment="1">
      <alignment horizontal="center" vertical="center" wrapText="1"/>
    </xf>
    <xf numFmtId="0" fontId="43" fillId="0" borderId="14" xfId="0" applyFont="1" applyBorder="1" applyAlignment="1">
      <alignment horizontal="center" vertical="center" wrapText="1"/>
    </xf>
    <xf numFmtId="0" fontId="14" fillId="7" borderId="0" xfId="0" applyFont="1" applyFill="1"/>
    <xf numFmtId="0" fontId="14" fillId="7" borderId="14" xfId="0" applyFont="1" applyFill="1" applyBorder="1" applyAlignment="1">
      <alignment horizontal="center" vertical="center" wrapText="1"/>
    </xf>
    <xf numFmtId="0" fontId="10" fillId="0" borderId="14" xfId="0" applyFont="1" applyBorder="1" applyAlignment="1">
      <alignment vertical="center" wrapText="1"/>
    </xf>
    <xf numFmtId="0" fontId="14" fillId="7" borderId="14" xfId="0" applyFont="1" applyFill="1" applyBorder="1" applyAlignment="1">
      <alignment vertical="center" wrapText="1"/>
    </xf>
    <xf numFmtId="0" fontId="44" fillId="0" borderId="14" xfId="0" applyFont="1" applyBorder="1" applyAlignment="1">
      <alignment horizontal="center" vertical="center" wrapText="1"/>
    </xf>
    <xf numFmtId="0" fontId="14" fillId="0" borderId="0" xfId="0" applyFont="1" applyAlignment="1">
      <alignment horizontal="center" vertical="center" wrapText="1"/>
    </xf>
    <xf numFmtId="0" fontId="45" fillId="0" borderId="13" xfId="0" applyFont="1" applyBorder="1" applyAlignment="1">
      <alignment horizontal="center" vertical="center" wrapText="1"/>
    </xf>
    <xf numFmtId="9" fontId="12" fillId="10" borderId="14" xfId="1" applyFont="1" applyFill="1" applyBorder="1" applyAlignment="1">
      <alignment horizontal="center" vertical="center" wrapText="1"/>
    </xf>
    <xf numFmtId="0" fontId="39" fillId="0" borderId="0" xfId="0" applyFont="1" applyAlignment="1">
      <alignment horizontal="center"/>
    </xf>
    <xf numFmtId="0" fontId="14" fillId="7" borderId="0" xfId="0" applyFont="1" applyFill="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 fontId="16" fillId="0" borderId="1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3" fillId="0" borderId="14" xfId="0" applyFont="1" applyBorder="1" applyAlignment="1">
      <alignment horizontal="left" vertical="center"/>
    </xf>
    <xf numFmtId="0" fontId="6" fillId="5" borderId="1" xfId="0" applyFont="1" applyFill="1" applyBorder="1" applyAlignment="1">
      <alignment horizontal="center" vertical="center"/>
    </xf>
    <xf numFmtId="0" fontId="9" fillId="7" borderId="8"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11" xfId="0" applyFont="1" applyFill="1" applyBorder="1" applyAlignment="1">
      <alignment horizontal="center" vertical="center"/>
    </xf>
    <xf numFmtId="0" fontId="35" fillId="2" borderId="12" xfId="0" applyFont="1" applyFill="1" applyBorder="1" applyAlignment="1">
      <alignment horizontal="center" vertical="center"/>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Alignment="1">
      <alignment horizontal="center" vertical="center" wrapText="1"/>
    </xf>
    <xf numFmtId="0" fontId="35" fillId="0" borderId="9" xfId="0" applyFont="1" applyBorder="1" applyAlignment="1">
      <alignment horizontal="center" vertical="center" wrapText="1"/>
    </xf>
    <xf numFmtId="1" fontId="35" fillId="0" borderId="14" xfId="0" applyNumberFormat="1" applyFont="1" applyBorder="1" applyAlignment="1">
      <alignment horizontal="center" vertical="center" wrapText="1"/>
    </xf>
    <xf numFmtId="0" fontId="35" fillId="0" borderId="14" xfId="0" applyFont="1" applyBorder="1" applyAlignment="1">
      <alignment horizontal="center" vertical="center" wrapText="1"/>
    </xf>
    <xf numFmtId="0" fontId="35" fillId="0" borderId="14" xfId="0" applyFont="1" applyBorder="1" applyAlignment="1">
      <alignment horizontal="left" vertical="center"/>
    </xf>
    <xf numFmtId="0" fontId="8" fillId="5"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36" fillId="3" borderId="5"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4" fillId="2" borderId="13" xfId="0" applyFont="1" applyFill="1" applyBorder="1" applyAlignment="1">
      <alignment horizontal="center" vertical="center" wrapText="1"/>
    </xf>
    <xf numFmtId="0" fontId="13" fillId="11" borderId="15" xfId="0" applyFont="1" applyFill="1" applyBorder="1" applyAlignment="1">
      <alignment horizontal="center" vertical="center" wrapText="1"/>
    </xf>
    <xf numFmtId="1" fontId="28" fillId="11" borderId="15" xfId="0" applyNumberFormat="1" applyFont="1" applyFill="1" applyBorder="1" applyAlignment="1">
      <alignment horizontal="center" vertical="center" wrapText="1"/>
    </xf>
    <xf numFmtId="9" fontId="29" fillId="11" borderId="15" xfId="1" applyFont="1" applyFill="1" applyBorder="1" applyAlignment="1">
      <alignment horizontal="center" vertical="center" wrapText="1"/>
    </xf>
    <xf numFmtId="0" fontId="46" fillId="11" borderId="14" xfId="0" applyFont="1" applyFill="1" applyBorder="1" applyAlignment="1">
      <alignment horizontal="center" vertical="center" wrapText="1"/>
    </xf>
    <xf numFmtId="0" fontId="46" fillId="11" borderId="14" xfId="0" applyFont="1" applyFill="1" applyBorder="1" applyAlignment="1">
      <alignment horizontal="center" vertical="center" wrapText="1"/>
    </xf>
    <xf numFmtId="0" fontId="47" fillId="9" borderId="14" xfId="0" applyFont="1" applyFill="1" applyBorder="1" applyAlignment="1">
      <alignment horizontal="center" vertical="center" wrapText="1"/>
    </xf>
    <xf numFmtId="9" fontId="12" fillId="13" borderId="14" xfId="1" applyFont="1" applyFill="1" applyBorder="1" applyAlignment="1">
      <alignment horizontal="center" vertical="center" wrapText="1"/>
    </xf>
    <xf numFmtId="9" fontId="12" fillId="12" borderId="14" xfId="1" applyFont="1" applyFill="1" applyBorder="1" applyAlignment="1">
      <alignment horizontal="center" vertical="center" wrapText="1"/>
    </xf>
    <xf numFmtId="0" fontId="13" fillId="0" borderId="14" xfId="0" applyFont="1" applyBorder="1" applyAlignment="1">
      <alignment vertical="center" wrapText="1"/>
    </xf>
    <xf numFmtId="0" fontId="40" fillId="0" borderId="16" xfId="0" applyFont="1" applyBorder="1" applyAlignment="1">
      <alignment vertical="center" wrapText="1"/>
    </xf>
    <xf numFmtId="0" fontId="50" fillId="12" borderId="0" xfId="0" applyFont="1" applyFill="1" applyAlignment="1">
      <alignment wrapText="1"/>
    </xf>
    <xf numFmtId="0" fontId="10" fillId="7" borderId="14" xfId="0" applyFont="1" applyFill="1" applyBorder="1" applyAlignment="1">
      <alignment horizontal="center" vertical="center" wrapText="1"/>
    </xf>
    <xf numFmtId="0" fontId="39" fillId="6" borderId="0" xfId="0" applyFont="1" applyFill="1" applyAlignment="1">
      <alignment wrapText="1"/>
    </xf>
    <xf numFmtId="0" fontId="52" fillId="10" borderId="14" xfId="0" applyFont="1" applyFill="1" applyBorder="1" applyAlignment="1">
      <alignment horizontal="center" vertical="center" wrapText="1"/>
    </xf>
    <xf numFmtId="164" fontId="13" fillId="14" borderId="14"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9</xdr:col>
      <xdr:colOff>235230</xdr:colOff>
      <xdr:row>10</xdr:row>
      <xdr:rowOff>874023</xdr:rowOff>
    </xdr:from>
    <xdr:to>
      <xdr:col>9</xdr:col>
      <xdr:colOff>4512495</xdr:colOff>
      <xdr:row>10</xdr:row>
      <xdr:rowOff>3002543</xdr:rowOff>
    </xdr:to>
    <xdr:pic>
      <xdr:nvPicPr>
        <xdr:cNvPr id="2" name="Imagen 1">
          <a:extLst>
            <a:ext uri="{FF2B5EF4-FFF2-40B4-BE49-F238E27FC236}">
              <a16:creationId xmlns:a16="http://schemas.microsoft.com/office/drawing/2014/main" id="{83E50DFF-755D-490D-9506-1C01EBBDA7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30230" y="6239773"/>
          <a:ext cx="4277265" cy="2128520"/>
        </a:xfrm>
        <a:prstGeom prst="rect">
          <a:avLst/>
        </a:prstGeom>
        <a:noFill/>
        <a:ln>
          <a:noFill/>
        </a:ln>
      </xdr:spPr>
    </xdr:pic>
    <xdr:clientData/>
  </xdr:twoCellAnchor>
  <xdr:twoCellAnchor editAs="oneCell">
    <xdr:from>
      <xdr:col>9</xdr:col>
      <xdr:colOff>215660</xdr:colOff>
      <xdr:row>11</xdr:row>
      <xdr:rowOff>287547</xdr:rowOff>
    </xdr:from>
    <xdr:to>
      <xdr:col>9</xdr:col>
      <xdr:colOff>4492925</xdr:colOff>
      <xdr:row>11</xdr:row>
      <xdr:rowOff>2416067</xdr:rowOff>
    </xdr:to>
    <xdr:pic>
      <xdr:nvPicPr>
        <xdr:cNvPr id="3" name="Imagen 2">
          <a:extLst>
            <a:ext uri="{FF2B5EF4-FFF2-40B4-BE49-F238E27FC236}">
              <a16:creationId xmlns:a16="http://schemas.microsoft.com/office/drawing/2014/main" id="{73737CDE-5B0D-4C11-B7A6-E024F8398F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13655" y="10836934"/>
          <a:ext cx="4277265" cy="2128520"/>
        </a:xfrm>
        <a:prstGeom prst="rect">
          <a:avLst/>
        </a:prstGeom>
        <a:noFill/>
        <a:ln>
          <a:noFill/>
        </a:ln>
      </xdr:spPr>
    </xdr:pic>
    <xdr:clientData/>
  </xdr:twoCellAnchor>
  <xdr:twoCellAnchor editAs="oneCell">
    <xdr:from>
      <xdr:col>9</xdr:col>
      <xdr:colOff>152759</xdr:colOff>
      <xdr:row>12</xdr:row>
      <xdr:rowOff>17972</xdr:rowOff>
    </xdr:from>
    <xdr:to>
      <xdr:col>9</xdr:col>
      <xdr:colOff>4430024</xdr:colOff>
      <xdr:row>12</xdr:row>
      <xdr:rowOff>2146492</xdr:rowOff>
    </xdr:to>
    <xdr:pic>
      <xdr:nvPicPr>
        <xdr:cNvPr id="4" name="Imagen 3">
          <a:extLst>
            <a:ext uri="{FF2B5EF4-FFF2-40B4-BE49-F238E27FC236}">
              <a16:creationId xmlns:a16="http://schemas.microsoft.com/office/drawing/2014/main" id="{71E7CE37-36BE-46A9-B2A7-3805741533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50754" y="14575047"/>
          <a:ext cx="4277265" cy="21285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209550</xdr:colOff>
      <xdr:row>9</xdr:row>
      <xdr:rowOff>66675</xdr:rowOff>
    </xdr:from>
    <xdr:to>
      <xdr:col>9</xdr:col>
      <xdr:colOff>4333874</xdr:colOff>
      <xdr:row>9</xdr:row>
      <xdr:rowOff>1743075</xdr:rowOff>
    </xdr:to>
    <xdr:pic>
      <xdr:nvPicPr>
        <xdr:cNvPr id="2" name="Imagen 1">
          <a:extLst>
            <a:ext uri="{FF2B5EF4-FFF2-40B4-BE49-F238E27FC236}">
              <a16:creationId xmlns:a16="http://schemas.microsoft.com/office/drawing/2014/main" id="{AFF575A8-26ED-159B-0176-7971CCD5F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74275" y="4876800"/>
          <a:ext cx="4124324"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768645</xdr:colOff>
      <xdr:row>13</xdr:row>
      <xdr:rowOff>290764</xdr:rowOff>
    </xdr:from>
    <xdr:to>
      <xdr:col>9</xdr:col>
      <xdr:colOff>5562098</xdr:colOff>
      <xdr:row>13</xdr:row>
      <xdr:rowOff>1634290</xdr:rowOff>
    </xdr:to>
    <xdr:pic>
      <xdr:nvPicPr>
        <xdr:cNvPr id="8" name="Imagen 7">
          <a:extLst>
            <a:ext uri="{FF2B5EF4-FFF2-40B4-BE49-F238E27FC236}">
              <a16:creationId xmlns:a16="http://schemas.microsoft.com/office/drawing/2014/main" id="{90D17B2F-41BA-36A3-A32E-8F1DFC952C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47908" y="16934448"/>
          <a:ext cx="4793453" cy="1343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892342</xdr:colOff>
      <xdr:row>12</xdr:row>
      <xdr:rowOff>421105</xdr:rowOff>
    </xdr:from>
    <xdr:to>
      <xdr:col>9</xdr:col>
      <xdr:colOff>5685795</xdr:colOff>
      <xdr:row>12</xdr:row>
      <xdr:rowOff>1764631</xdr:rowOff>
    </xdr:to>
    <xdr:pic>
      <xdr:nvPicPr>
        <xdr:cNvPr id="9" name="Imagen 8">
          <a:extLst>
            <a:ext uri="{FF2B5EF4-FFF2-40B4-BE49-F238E27FC236}">
              <a16:creationId xmlns:a16="http://schemas.microsoft.com/office/drawing/2014/main" id="{B32351F5-BF27-4A90-BEF0-07E0E3F7A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71605" y="14107026"/>
          <a:ext cx="4793453" cy="1343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832185</xdr:colOff>
      <xdr:row>11</xdr:row>
      <xdr:rowOff>471237</xdr:rowOff>
    </xdr:from>
    <xdr:to>
      <xdr:col>9</xdr:col>
      <xdr:colOff>5625638</xdr:colOff>
      <xdr:row>11</xdr:row>
      <xdr:rowOff>1814763</xdr:rowOff>
    </xdr:to>
    <xdr:pic>
      <xdr:nvPicPr>
        <xdr:cNvPr id="10" name="Imagen 9">
          <a:extLst>
            <a:ext uri="{FF2B5EF4-FFF2-40B4-BE49-F238E27FC236}">
              <a16:creationId xmlns:a16="http://schemas.microsoft.com/office/drawing/2014/main" id="{72982437-527E-465D-A0AF-692A89A112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11448" y="11199395"/>
          <a:ext cx="4793453" cy="1343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762000</xdr:colOff>
      <xdr:row>10</xdr:row>
      <xdr:rowOff>802106</xdr:rowOff>
    </xdr:from>
    <xdr:to>
      <xdr:col>9</xdr:col>
      <xdr:colOff>5555453</xdr:colOff>
      <xdr:row>10</xdr:row>
      <xdr:rowOff>2145632</xdr:rowOff>
    </xdr:to>
    <xdr:pic>
      <xdr:nvPicPr>
        <xdr:cNvPr id="11" name="Imagen 10">
          <a:extLst>
            <a:ext uri="{FF2B5EF4-FFF2-40B4-BE49-F238E27FC236}">
              <a16:creationId xmlns:a16="http://schemas.microsoft.com/office/drawing/2014/main" id="{6CF5FC8D-CD28-46AC-AA27-1C6CD889B3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41263" y="8572501"/>
          <a:ext cx="4793453" cy="1343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751974</xdr:colOff>
      <xdr:row>9</xdr:row>
      <xdr:rowOff>330868</xdr:rowOff>
    </xdr:from>
    <xdr:to>
      <xdr:col>9</xdr:col>
      <xdr:colOff>5545427</xdr:colOff>
      <xdr:row>9</xdr:row>
      <xdr:rowOff>1674394</xdr:rowOff>
    </xdr:to>
    <xdr:pic>
      <xdr:nvPicPr>
        <xdr:cNvPr id="12" name="Imagen 11">
          <a:extLst>
            <a:ext uri="{FF2B5EF4-FFF2-40B4-BE49-F238E27FC236}">
              <a16:creationId xmlns:a16="http://schemas.microsoft.com/office/drawing/2014/main" id="{88BF2496-35AE-4986-9253-19A5A1E96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31237" y="5143500"/>
          <a:ext cx="4793453" cy="1343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58317</xdr:colOff>
      <xdr:row>9</xdr:row>
      <xdr:rowOff>223545</xdr:rowOff>
    </xdr:from>
    <xdr:to>
      <xdr:col>9</xdr:col>
      <xdr:colOff>4597271</xdr:colOff>
      <xdr:row>9</xdr:row>
      <xdr:rowOff>2737174</xdr:rowOff>
    </xdr:to>
    <xdr:pic>
      <xdr:nvPicPr>
        <xdr:cNvPr id="2" name="Imagen 1">
          <a:extLst>
            <a:ext uri="{FF2B5EF4-FFF2-40B4-BE49-F238E27FC236}">
              <a16:creationId xmlns:a16="http://schemas.microsoft.com/office/drawing/2014/main" id="{F5C0BCA1-A766-FFF5-6326-D58138142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17016" y="5054081"/>
          <a:ext cx="4538954" cy="2513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29158</xdr:colOff>
      <xdr:row>10</xdr:row>
      <xdr:rowOff>145790</xdr:rowOff>
    </xdr:from>
    <xdr:to>
      <xdr:col>9</xdr:col>
      <xdr:colOff>4568112</xdr:colOff>
      <xdr:row>10</xdr:row>
      <xdr:rowOff>1875841</xdr:rowOff>
    </xdr:to>
    <xdr:pic>
      <xdr:nvPicPr>
        <xdr:cNvPr id="3" name="Imagen 2">
          <a:extLst>
            <a:ext uri="{FF2B5EF4-FFF2-40B4-BE49-F238E27FC236}">
              <a16:creationId xmlns:a16="http://schemas.microsoft.com/office/drawing/2014/main" id="{CBB84CCE-A95B-4CDE-8AA8-800351B58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87857" y="9466683"/>
          <a:ext cx="4538954" cy="1730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215659</xdr:colOff>
      <xdr:row>9</xdr:row>
      <xdr:rowOff>107830</xdr:rowOff>
    </xdr:from>
    <xdr:to>
      <xdr:col>9</xdr:col>
      <xdr:colOff>5661084</xdr:colOff>
      <xdr:row>9</xdr:row>
      <xdr:rowOff>1916502</xdr:rowOff>
    </xdr:to>
    <xdr:pic>
      <xdr:nvPicPr>
        <xdr:cNvPr id="8" name="Imagen 7">
          <a:extLst>
            <a:ext uri="{FF2B5EF4-FFF2-40B4-BE49-F238E27FC236}">
              <a16:creationId xmlns:a16="http://schemas.microsoft.com/office/drawing/2014/main" id="{FC2DA832-5447-CEEE-15EA-908172A82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79126" y="4915259"/>
          <a:ext cx="5445425" cy="180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251604</xdr:colOff>
      <xdr:row>10</xdr:row>
      <xdr:rowOff>107829</xdr:rowOff>
    </xdr:from>
    <xdr:to>
      <xdr:col>9</xdr:col>
      <xdr:colOff>5697029</xdr:colOff>
      <xdr:row>10</xdr:row>
      <xdr:rowOff>1608466</xdr:rowOff>
    </xdr:to>
    <xdr:pic>
      <xdr:nvPicPr>
        <xdr:cNvPr id="9" name="Imagen 8">
          <a:extLst>
            <a:ext uri="{FF2B5EF4-FFF2-40B4-BE49-F238E27FC236}">
              <a16:creationId xmlns:a16="http://schemas.microsoft.com/office/drawing/2014/main" id="{480D8AE2-8580-486D-BCC4-0B272E53B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15071" y="6856202"/>
          <a:ext cx="5445425" cy="1500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296533</xdr:colOff>
      <xdr:row>11</xdr:row>
      <xdr:rowOff>80873</xdr:rowOff>
    </xdr:from>
    <xdr:to>
      <xdr:col>9</xdr:col>
      <xdr:colOff>5741958</xdr:colOff>
      <xdr:row>11</xdr:row>
      <xdr:rowOff>1889545</xdr:rowOff>
    </xdr:to>
    <xdr:pic>
      <xdr:nvPicPr>
        <xdr:cNvPr id="10" name="Imagen 9">
          <a:extLst>
            <a:ext uri="{FF2B5EF4-FFF2-40B4-BE49-F238E27FC236}">
              <a16:creationId xmlns:a16="http://schemas.microsoft.com/office/drawing/2014/main" id="{13817F47-F36D-42A9-AE4D-4FCE1B4AAA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0" y="8545543"/>
          <a:ext cx="5445425" cy="180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350448</xdr:colOff>
      <xdr:row>12</xdr:row>
      <xdr:rowOff>251604</xdr:rowOff>
    </xdr:from>
    <xdr:to>
      <xdr:col>9</xdr:col>
      <xdr:colOff>5795873</xdr:colOff>
      <xdr:row>12</xdr:row>
      <xdr:rowOff>2060276</xdr:rowOff>
    </xdr:to>
    <xdr:pic>
      <xdr:nvPicPr>
        <xdr:cNvPr id="11" name="Imagen 10">
          <a:extLst>
            <a:ext uri="{FF2B5EF4-FFF2-40B4-BE49-F238E27FC236}">
              <a16:creationId xmlns:a16="http://schemas.microsoft.com/office/drawing/2014/main" id="{48100522-5B04-4ABA-BC8C-CBDE03B4C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13915" y="10783019"/>
          <a:ext cx="5445425" cy="180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332477</xdr:colOff>
      <xdr:row>13</xdr:row>
      <xdr:rowOff>60384</xdr:rowOff>
    </xdr:from>
    <xdr:to>
      <xdr:col>9</xdr:col>
      <xdr:colOff>5777902</xdr:colOff>
      <xdr:row>14</xdr:row>
      <xdr:rowOff>0</xdr:rowOff>
    </xdr:to>
    <xdr:pic>
      <xdr:nvPicPr>
        <xdr:cNvPr id="12" name="Imagen 11">
          <a:extLst>
            <a:ext uri="{FF2B5EF4-FFF2-40B4-BE49-F238E27FC236}">
              <a16:creationId xmlns:a16="http://schemas.microsoft.com/office/drawing/2014/main" id="{E2E5ABF6-8C99-4239-9068-FC6B44681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95944" y="13835691"/>
          <a:ext cx="5445425" cy="180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171450</xdr:colOff>
      <xdr:row>9</xdr:row>
      <xdr:rowOff>790575</xdr:rowOff>
    </xdr:from>
    <xdr:to>
      <xdr:col>9</xdr:col>
      <xdr:colOff>5953124</xdr:colOff>
      <xdr:row>9</xdr:row>
      <xdr:rowOff>2676525</xdr:rowOff>
    </xdr:to>
    <xdr:pic>
      <xdr:nvPicPr>
        <xdr:cNvPr id="4" name="Imagen 3">
          <a:extLst>
            <a:ext uri="{FF2B5EF4-FFF2-40B4-BE49-F238E27FC236}">
              <a16:creationId xmlns:a16="http://schemas.microsoft.com/office/drawing/2014/main" id="{B33C305C-F142-7B8D-DEAF-37B1E1DCD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6175" y="5610225"/>
          <a:ext cx="5781674" cy="188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tabColor rgb="FFFFFF00"/>
  </sheetPr>
  <dimension ref="A1:XFB16"/>
  <sheetViews>
    <sheetView topLeftCell="B7" zoomScale="61" zoomScaleNormal="61" workbookViewId="0">
      <selection activeCell="K12" sqref="K12"/>
    </sheetView>
  </sheetViews>
  <sheetFormatPr baseColWidth="10" defaultColWidth="0" defaultRowHeight="0" customHeight="1" zeroHeight="1" x14ac:dyDescent="0.25"/>
  <cols>
    <col min="1" max="1" width="3.7109375" style="14" customWidth="1"/>
    <col min="2" max="2" width="75.42578125" style="14" customWidth="1"/>
    <col min="3" max="3" width="52.5703125" style="14" customWidth="1"/>
    <col min="4" max="4" width="17" style="14" customWidth="1"/>
    <col min="5" max="5" width="11.42578125" style="14" customWidth="1"/>
    <col min="6" max="6" width="12.7109375" style="14" customWidth="1"/>
    <col min="7" max="7" width="20" style="14" customWidth="1"/>
    <col min="8" max="8" width="85" style="14" customWidth="1"/>
    <col min="9" max="9" width="74.5703125" style="14" customWidth="1"/>
    <col min="10" max="10" width="69.85546875" style="14" bestFit="1" customWidth="1"/>
    <col min="11" max="11" width="17.140625" style="14" customWidth="1"/>
    <col min="12" max="15" width="0" style="14" hidden="1" customWidth="1"/>
    <col min="16" max="16382" width="11.42578125" style="14" hidden="1"/>
    <col min="16383" max="16383" width="11" style="14" customWidth="1"/>
    <col min="16384" max="16384" width="9.28515625" style="14" customWidth="1"/>
  </cols>
  <sheetData>
    <row r="1" spans="1:12" customFormat="1" ht="15.75" thickBot="1" x14ac:dyDescent="0.3"/>
    <row r="2" spans="1:12" customFormat="1" ht="24" thickBot="1" x14ac:dyDescent="0.3">
      <c r="B2" s="81" t="s">
        <v>0</v>
      </c>
      <c r="C2" s="82"/>
      <c r="D2" s="82"/>
      <c r="E2" s="82"/>
      <c r="F2" s="82"/>
      <c r="G2" s="82"/>
      <c r="H2" s="83"/>
      <c r="I2" s="83"/>
      <c r="J2" s="84"/>
    </row>
    <row r="3" spans="1:12" customFormat="1" ht="15.75" customHeight="1" x14ac:dyDescent="0.25">
      <c r="B3" s="85" t="s">
        <v>1</v>
      </c>
      <c r="C3" s="86"/>
      <c r="D3" s="86"/>
      <c r="E3" s="86"/>
      <c r="F3" s="86"/>
      <c r="G3" s="86"/>
      <c r="H3" s="86"/>
      <c r="I3" s="86"/>
      <c r="J3" s="87"/>
      <c r="K3" s="91"/>
      <c r="L3" s="92"/>
    </row>
    <row r="4" spans="1:12" customFormat="1" ht="15.75" customHeight="1" x14ac:dyDescent="0.25">
      <c r="B4" s="88"/>
      <c r="C4" s="89"/>
      <c r="D4" s="89"/>
      <c r="E4" s="89"/>
      <c r="F4" s="89"/>
      <c r="G4" s="89"/>
      <c r="H4" s="89"/>
      <c r="I4" s="89"/>
      <c r="J4" s="90"/>
    </row>
    <row r="5" spans="1:12" customFormat="1" ht="15" customHeight="1" x14ac:dyDescent="0.25">
      <c r="B5" s="88"/>
      <c r="C5" s="89"/>
      <c r="D5" s="89"/>
      <c r="E5" s="89"/>
      <c r="F5" s="89"/>
      <c r="G5" s="89"/>
      <c r="H5" s="89"/>
      <c r="I5" s="89"/>
      <c r="J5" s="90"/>
    </row>
    <row r="6" spans="1:12" customFormat="1" ht="173.25" customHeight="1" x14ac:dyDescent="0.25">
      <c r="B6" s="3" t="s">
        <v>2</v>
      </c>
      <c r="C6" s="93" t="s">
        <v>3</v>
      </c>
      <c r="D6" s="93"/>
      <c r="E6" s="93"/>
      <c r="F6" s="93"/>
      <c r="G6" s="93"/>
      <c r="H6" s="3" t="s">
        <v>25</v>
      </c>
      <c r="I6" s="91" t="s">
        <v>24</v>
      </c>
      <c r="J6" s="92"/>
    </row>
    <row r="7" spans="1:12" customFormat="1" ht="46.5" customHeight="1" thickBot="1" x14ac:dyDescent="0.3">
      <c r="B7" s="98" t="s">
        <v>4</v>
      </c>
      <c r="C7" s="99"/>
      <c r="D7" s="2" t="s">
        <v>5</v>
      </c>
      <c r="E7" s="98" t="s">
        <v>6</v>
      </c>
      <c r="F7" s="99"/>
      <c r="G7" s="100"/>
      <c r="H7" s="101" t="s">
        <v>7</v>
      </c>
      <c r="I7" s="102"/>
      <c r="J7" s="103"/>
    </row>
    <row r="8" spans="1:12" customFormat="1" ht="30.75" customHeight="1" thickBot="1" x14ac:dyDescent="0.3">
      <c r="B8" s="97" t="s">
        <v>8</v>
      </c>
      <c r="C8" s="97" t="s">
        <v>9</v>
      </c>
      <c r="D8" s="97" t="s">
        <v>10</v>
      </c>
      <c r="E8" s="97" t="s">
        <v>11</v>
      </c>
      <c r="F8" s="97" t="s">
        <v>12</v>
      </c>
      <c r="G8" s="97" t="s">
        <v>13</v>
      </c>
      <c r="H8" s="8" t="s">
        <v>14</v>
      </c>
      <c r="I8" s="94" t="s">
        <v>15</v>
      </c>
      <c r="J8" s="94"/>
    </row>
    <row r="9" spans="1:12" customFormat="1" ht="42.75" customHeight="1" thickBot="1" x14ac:dyDescent="0.3">
      <c r="B9" s="97"/>
      <c r="C9" s="97"/>
      <c r="D9" s="97"/>
      <c r="E9" s="97"/>
      <c r="F9" s="97"/>
      <c r="G9" s="97"/>
      <c r="H9" s="1" t="s">
        <v>16</v>
      </c>
      <c r="I9" s="1" t="s">
        <v>17</v>
      </c>
      <c r="J9" s="1" t="s">
        <v>18</v>
      </c>
    </row>
    <row r="10" spans="1:12" customFormat="1" ht="42.75" customHeight="1" x14ac:dyDescent="0.25">
      <c r="B10" s="36"/>
      <c r="C10" s="36"/>
      <c r="D10" s="36"/>
      <c r="E10" s="36"/>
      <c r="F10" s="36"/>
      <c r="G10" s="36"/>
      <c r="H10" s="38"/>
      <c r="I10" s="38"/>
      <c r="J10" s="38"/>
    </row>
    <row r="11" spans="1:12" s="19" customFormat="1" ht="409.5" x14ac:dyDescent="0.3">
      <c r="B11" s="20" t="s">
        <v>26</v>
      </c>
      <c r="C11" s="20" t="s">
        <v>123</v>
      </c>
      <c r="D11" s="20"/>
      <c r="E11" s="20"/>
      <c r="F11" s="20"/>
      <c r="G11" s="20"/>
      <c r="H11" s="42" t="s">
        <v>86</v>
      </c>
      <c r="I11" s="21" t="s">
        <v>19</v>
      </c>
      <c r="J11" s="45"/>
    </row>
    <row r="12" spans="1:12" s="19" customFormat="1" ht="315.75" customHeight="1" x14ac:dyDescent="0.3">
      <c r="B12" s="42" t="s">
        <v>27</v>
      </c>
      <c r="C12" s="20" t="s">
        <v>123</v>
      </c>
      <c r="D12" s="20"/>
      <c r="E12" s="20"/>
      <c r="F12" s="20"/>
      <c r="G12" s="20"/>
      <c r="H12" s="44" t="s">
        <v>29</v>
      </c>
      <c r="I12" s="21" t="s">
        <v>19</v>
      </c>
      <c r="J12" s="43"/>
      <c r="K12" s="18" t="s">
        <v>122</v>
      </c>
    </row>
    <row r="13" spans="1:12" s="19" customFormat="1" ht="235.5" customHeight="1" x14ac:dyDescent="0.3">
      <c r="B13" s="20" t="s">
        <v>28</v>
      </c>
      <c r="C13" s="20" t="s">
        <v>123</v>
      </c>
      <c r="D13" s="20"/>
      <c r="E13" s="20"/>
      <c r="F13" s="20"/>
      <c r="G13" s="20"/>
      <c r="H13" s="42" t="s">
        <v>30</v>
      </c>
      <c r="I13" s="20" t="s">
        <v>19</v>
      </c>
      <c r="J13" s="50"/>
    </row>
    <row r="14" spans="1:12" ht="0" hidden="1" customHeight="1" x14ac:dyDescent="0.25">
      <c r="A14" s="15"/>
      <c r="B14" s="39"/>
      <c r="C14" s="95"/>
      <c r="D14" s="40"/>
      <c r="E14" s="40"/>
      <c r="F14" s="40"/>
      <c r="G14" s="40"/>
      <c r="H14" s="41"/>
      <c r="I14" s="40"/>
      <c r="J14" s="40"/>
    </row>
    <row r="15" spans="1:12" ht="0" hidden="1" customHeight="1" x14ac:dyDescent="0.25">
      <c r="A15" s="15"/>
      <c r="B15" s="16"/>
      <c r="C15" s="96"/>
      <c r="D15" s="13"/>
      <c r="E15" s="13"/>
      <c r="F15" s="13"/>
      <c r="G15" s="13"/>
      <c r="H15" s="17"/>
      <c r="I15" s="13"/>
      <c r="J15" s="13"/>
    </row>
    <row r="16" spans="1:12" ht="0" hidden="1" customHeight="1" x14ac:dyDescent="0.25">
      <c r="B16" s="13"/>
      <c r="C16" s="96"/>
      <c r="D16" s="13"/>
      <c r="E16" s="13"/>
      <c r="F16" s="13"/>
      <c r="G16" s="13"/>
      <c r="H16" s="13"/>
      <c r="I16" s="13"/>
      <c r="J16" s="13"/>
    </row>
  </sheetData>
  <mergeCells count="16">
    <mergeCell ref="I8:J8"/>
    <mergeCell ref="C14:C16"/>
    <mergeCell ref="G8:G9"/>
    <mergeCell ref="B7:C7"/>
    <mergeCell ref="E7:G7"/>
    <mergeCell ref="H7:J7"/>
    <mergeCell ref="B8:B9"/>
    <mergeCell ref="C8:C9"/>
    <mergeCell ref="D8:D9"/>
    <mergeCell ref="E8:E9"/>
    <mergeCell ref="F8:F9"/>
    <mergeCell ref="B2:J2"/>
    <mergeCell ref="B3:J5"/>
    <mergeCell ref="K3:L3"/>
    <mergeCell ref="C6:G6"/>
    <mergeCell ref="I6:J6"/>
  </mergeCells>
  <dataValidations disablePrompts="1" count="2">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14:H15" xr:uid="{00000000-0002-0000-0700-000000000000}">
      <formula1>0</formula1>
      <formula2>390</formula2>
    </dataValidation>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A14:A15" xr:uid="{00000000-0002-0000-0700-000001000000}">
      <formula1>0</formula1>
      <formula2>9</formula2>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XFB17"/>
  <sheetViews>
    <sheetView topLeftCell="F7" zoomScaleNormal="100" workbookViewId="0">
      <selection activeCell="K10" sqref="K10"/>
    </sheetView>
  </sheetViews>
  <sheetFormatPr baseColWidth="10" defaultColWidth="0" defaultRowHeight="0" customHeight="1" zeroHeight="1" x14ac:dyDescent="0.3"/>
  <cols>
    <col min="1" max="1" width="3.7109375" style="61" customWidth="1"/>
    <col min="2" max="2" width="75.42578125" style="61" customWidth="1"/>
    <col min="3" max="3" width="52.5703125" style="61" customWidth="1"/>
    <col min="4" max="4" width="17" style="61" customWidth="1"/>
    <col min="5" max="5" width="11.42578125" style="61" customWidth="1"/>
    <col min="6" max="6" width="12.7109375" style="61" customWidth="1"/>
    <col min="7" max="7" width="20" style="61" customWidth="1"/>
    <col min="8" max="8" width="71" style="61" customWidth="1"/>
    <col min="9" max="9" width="74.5703125" style="61" customWidth="1"/>
    <col min="10" max="10" width="69.85546875" style="61" bestFit="1" customWidth="1"/>
    <col min="11" max="11" width="19.28515625" style="61" customWidth="1"/>
    <col min="12" max="15" width="0" style="61" hidden="1" customWidth="1"/>
    <col min="16" max="16382" width="11.42578125" style="61" hidden="1"/>
    <col min="16383" max="16383" width="11" style="61" customWidth="1"/>
    <col min="16384" max="16384" width="9.28515625" style="61" customWidth="1"/>
  </cols>
  <sheetData>
    <row r="1" spans="1:12" s="4" customFormat="1" ht="19.5" thickBot="1" x14ac:dyDescent="0.35"/>
    <row r="2" spans="1:12" s="4" customFormat="1" ht="19.5" thickBot="1" x14ac:dyDescent="0.35">
      <c r="B2" s="104" t="s">
        <v>0</v>
      </c>
      <c r="C2" s="105"/>
      <c r="D2" s="105"/>
      <c r="E2" s="105"/>
      <c r="F2" s="105"/>
      <c r="G2" s="105"/>
      <c r="H2" s="106"/>
      <c r="I2" s="106"/>
      <c r="J2" s="107"/>
    </row>
    <row r="3" spans="1:12" s="4" customFormat="1" ht="15.75" customHeight="1" x14ac:dyDescent="0.3">
      <c r="B3" s="108" t="s">
        <v>1</v>
      </c>
      <c r="C3" s="109"/>
      <c r="D3" s="109"/>
      <c r="E3" s="109"/>
      <c r="F3" s="109"/>
      <c r="G3" s="109"/>
      <c r="H3" s="109"/>
      <c r="I3" s="109"/>
      <c r="J3" s="110"/>
      <c r="K3" s="114"/>
      <c r="L3" s="115"/>
    </row>
    <row r="4" spans="1:12" s="4" customFormat="1" ht="15.75" customHeight="1" x14ac:dyDescent="0.3">
      <c r="B4" s="111"/>
      <c r="C4" s="112"/>
      <c r="D4" s="112"/>
      <c r="E4" s="112"/>
      <c r="F4" s="112"/>
      <c r="G4" s="112"/>
      <c r="H4" s="112"/>
      <c r="I4" s="112"/>
      <c r="J4" s="113"/>
    </row>
    <row r="5" spans="1:12" s="4" customFormat="1" ht="15" customHeight="1" x14ac:dyDescent="0.3">
      <c r="B5" s="111"/>
      <c r="C5" s="112"/>
      <c r="D5" s="112"/>
      <c r="E5" s="112"/>
      <c r="F5" s="112"/>
      <c r="G5" s="112"/>
      <c r="H5" s="112"/>
      <c r="I5" s="112"/>
      <c r="J5" s="113"/>
    </row>
    <row r="6" spans="1:12" s="4" customFormat="1" ht="173.25" customHeight="1" x14ac:dyDescent="0.3">
      <c r="B6" s="51" t="s">
        <v>2</v>
      </c>
      <c r="C6" s="116" t="s">
        <v>3</v>
      </c>
      <c r="D6" s="116"/>
      <c r="E6" s="116"/>
      <c r="F6" s="116"/>
      <c r="G6" s="116"/>
      <c r="H6" s="51" t="s">
        <v>55</v>
      </c>
      <c r="I6" s="114" t="s">
        <v>56</v>
      </c>
      <c r="J6" s="115"/>
    </row>
    <row r="7" spans="1:12" s="4" customFormat="1" ht="46.5" customHeight="1" thickBot="1" x14ac:dyDescent="0.35">
      <c r="B7" s="120" t="s">
        <v>4</v>
      </c>
      <c r="C7" s="121"/>
      <c r="D7" s="52" t="s">
        <v>5</v>
      </c>
      <c r="E7" s="120" t="s">
        <v>6</v>
      </c>
      <c r="F7" s="121"/>
      <c r="G7" s="122"/>
      <c r="H7" s="123" t="s">
        <v>7</v>
      </c>
      <c r="I7" s="124"/>
      <c r="J7" s="125"/>
    </row>
    <row r="8" spans="1:12" s="4" customFormat="1" ht="30.75" customHeight="1" thickBot="1" x14ac:dyDescent="0.35">
      <c r="B8" s="118" t="s">
        <v>8</v>
      </c>
      <c r="C8" s="118" t="s">
        <v>9</v>
      </c>
      <c r="D8" s="118" t="s">
        <v>10</v>
      </c>
      <c r="E8" s="118" t="s">
        <v>11</v>
      </c>
      <c r="F8" s="118" t="s">
        <v>12</v>
      </c>
      <c r="G8" s="118" t="s">
        <v>13</v>
      </c>
      <c r="H8" s="53" t="s">
        <v>14</v>
      </c>
      <c r="I8" s="117" t="s">
        <v>15</v>
      </c>
      <c r="J8" s="117"/>
    </row>
    <row r="9" spans="1:12" s="4" customFormat="1" ht="42.75" customHeight="1" x14ac:dyDescent="0.3">
      <c r="B9" s="119"/>
      <c r="C9" s="119"/>
      <c r="D9" s="119"/>
      <c r="E9" s="119"/>
      <c r="F9" s="119"/>
      <c r="G9" s="119"/>
      <c r="H9" s="67" t="s">
        <v>16</v>
      </c>
      <c r="I9" s="67" t="s">
        <v>17</v>
      </c>
      <c r="J9" s="67" t="s">
        <v>18</v>
      </c>
    </row>
    <row r="10" spans="1:12" s="65" customFormat="1" ht="141.75" customHeight="1" x14ac:dyDescent="0.35">
      <c r="B10" s="135" t="s">
        <v>124</v>
      </c>
      <c r="C10" s="135" t="s">
        <v>125</v>
      </c>
      <c r="D10" s="136"/>
      <c r="E10" s="136"/>
      <c r="F10" s="68"/>
      <c r="G10" s="68"/>
      <c r="H10" s="135" t="s">
        <v>57</v>
      </c>
      <c r="I10" s="68" t="s">
        <v>19</v>
      </c>
      <c r="J10" s="68"/>
      <c r="K10" s="137" t="s">
        <v>126</v>
      </c>
    </row>
    <row r="11" spans="1:12" s="54" customFormat="1" ht="48.75" customHeight="1" x14ac:dyDescent="0.3">
      <c r="B11" s="6"/>
      <c r="C11" s="6"/>
      <c r="D11" s="6"/>
      <c r="E11" s="6"/>
      <c r="F11" s="6"/>
      <c r="G11" s="6"/>
      <c r="H11" s="56"/>
      <c r="I11" s="56"/>
      <c r="J11" s="55"/>
    </row>
    <row r="12" spans="1:12" ht="0" hidden="1" customHeight="1" x14ac:dyDescent="0.35">
      <c r="A12" s="57"/>
      <c r="B12" s="58"/>
      <c r="C12" s="95"/>
      <c r="D12" s="59"/>
      <c r="E12" s="59"/>
      <c r="F12" s="59"/>
      <c r="G12" s="59"/>
      <c r="H12" s="60"/>
      <c r="I12" s="59"/>
      <c r="J12" s="59"/>
    </row>
    <row r="13" spans="1:12" ht="0" hidden="1" customHeight="1" x14ac:dyDescent="0.35">
      <c r="A13" s="57"/>
      <c r="B13" s="62"/>
      <c r="C13" s="96"/>
      <c r="D13" s="63"/>
      <c r="E13" s="63"/>
      <c r="F13" s="63"/>
      <c r="G13" s="63"/>
      <c r="H13" s="64"/>
      <c r="I13" s="63"/>
      <c r="J13" s="63"/>
    </row>
    <row r="14" spans="1:12" ht="0" hidden="1" customHeight="1" x14ac:dyDescent="0.35">
      <c r="B14" s="63"/>
      <c r="C14" s="96"/>
      <c r="D14" s="63"/>
      <c r="E14" s="63"/>
      <c r="F14" s="63"/>
      <c r="G14" s="63"/>
      <c r="H14" s="63"/>
      <c r="I14" s="63"/>
      <c r="J14" s="63"/>
    </row>
    <row r="15" spans="1:12" ht="0" hidden="1" customHeight="1" x14ac:dyDescent="0.3"/>
    <row r="16" spans="1:12" ht="0" hidden="1" customHeight="1" x14ac:dyDescent="0.3"/>
    <row r="17" ht="0" hidden="1" customHeight="1" x14ac:dyDescent="0.3"/>
  </sheetData>
  <mergeCells count="16">
    <mergeCell ref="C12:C14"/>
    <mergeCell ref="I8:J8"/>
    <mergeCell ref="G8:G9"/>
    <mergeCell ref="B7:C7"/>
    <mergeCell ref="E7:G7"/>
    <mergeCell ref="H7:J7"/>
    <mergeCell ref="B8:B9"/>
    <mergeCell ref="C8:C9"/>
    <mergeCell ref="D8:D9"/>
    <mergeCell ref="E8:E9"/>
    <mergeCell ref="F8:F9"/>
    <mergeCell ref="B2:J2"/>
    <mergeCell ref="B3:J5"/>
    <mergeCell ref="K3:L3"/>
    <mergeCell ref="C6:G6"/>
    <mergeCell ref="I6:J6"/>
  </mergeCells>
  <dataValidations count="2">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A12:A13" xr:uid="{00000000-0002-0000-0800-000000000000}">
      <formula1>0</formula1>
      <formula2>9</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12:H13" xr:uid="{00000000-0002-0000-0800-000001000000}">
      <formula1>0</formula1>
      <formula2>390</formula2>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XEZ17"/>
  <sheetViews>
    <sheetView topLeftCell="F12" zoomScale="95" zoomScaleNormal="95" workbookViewId="0">
      <selection activeCell="K13" sqref="K13"/>
    </sheetView>
  </sheetViews>
  <sheetFormatPr baseColWidth="10" defaultColWidth="0" defaultRowHeight="0" customHeight="1" zeroHeight="1" x14ac:dyDescent="0.25"/>
  <cols>
    <col min="1" max="1" width="3.7109375" style="14" customWidth="1"/>
    <col min="2" max="2" width="75.42578125" style="14" customWidth="1"/>
    <col min="3" max="3" width="52.5703125" style="14" customWidth="1"/>
    <col min="4" max="4" width="17" style="14" customWidth="1"/>
    <col min="5" max="5" width="11.42578125" style="14" customWidth="1"/>
    <col min="6" max="6" width="12.7109375" style="14" customWidth="1"/>
    <col min="7" max="7" width="20" style="14" customWidth="1"/>
    <col min="8" max="8" width="71" style="14" customWidth="1"/>
    <col min="9" max="9" width="74.5703125" style="14" customWidth="1"/>
    <col min="10" max="10" width="91" style="14" customWidth="1"/>
    <col min="11" max="11" width="21.140625" style="14" customWidth="1"/>
    <col min="12" max="15" width="0" style="14" hidden="1" customWidth="1"/>
    <col min="16" max="16379" width="11.42578125" style="14" hidden="1"/>
    <col min="16380" max="16380" width="2.28515625" style="14" customWidth="1"/>
    <col min="16381" max="16381" width="9.42578125" style="14" customWidth="1"/>
    <col min="16382" max="16382" width="8.5703125" style="14" customWidth="1"/>
    <col min="16383" max="16383" width="11" style="14" customWidth="1"/>
    <col min="16384" max="16384" width="9.28515625" style="14" customWidth="1"/>
  </cols>
  <sheetData>
    <row r="1" spans="1:12" customFormat="1" ht="15.75" thickBot="1" x14ac:dyDescent="0.3"/>
    <row r="2" spans="1:12" customFormat="1" ht="24" thickBot="1" x14ac:dyDescent="0.3">
      <c r="B2" s="81" t="s">
        <v>0</v>
      </c>
      <c r="C2" s="82"/>
      <c r="D2" s="82"/>
      <c r="E2" s="82"/>
      <c r="F2" s="82"/>
      <c r="G2" s="82"/>
      <c r="H2" s="83"/>
      <c r="I2" s="83"/>
      <c r="J2" s="84"/>
    </row>
    <row r="3" spans="1:12" customFormat="1" ht="15.75" customHeight="1" x14ac:dyDescent="0.25">
      <c r="B3" s="85" t="s">
        <v>1</v>
      </c>
      <c r="C3" s="86"/>
      <c r="D3" s="86"/>
      <c r="E3" s="86"/>
      <c r="F3" s="86"/>
      <c r="G3" s="86"/>
      <c r="H3" s="86"/>
      <c r="I3" s="86"/>
      <c r="J3" s="87"/>
      <c r="K3" s="91"/>
      <c r="L3" s="92"/>
    </row>
    <row r="4" spans="1:12" customFormat="1" ht="15.75" customHeight="1" x14ac:dyDescent="0.25">
      <c r="B4" s="88"/>
      <c r="C4" s="89"/>
      <c r="D4" s="89"/>
      <c r="E4" s="89"/>
      <c r="F4" s="89"/>
      <c r="G4" s="89"/>
      <c r="H4" s="89"/>
      <c r="I4" s="89"/>
      <c r="J4" s="90"/>
    </row>
    <row r="5" spans="1:12" customFormat="1" ht="15" customHeight="1" x14ac:dyDescent="0.25">
      <c r="B5" s="88"/>
      <c r="C5" s="89"/>
      <c r="D5" s="89"/>
      <c r="E5" s="89"/>
      <c r="F5" s="89"/>
      <c r="G5" s="89"/>
      <c r="H5" s="89"/>
      <c r="I5" s="89"/>
      <c r="J5" s="90"/>
    </row>
    <row r="6" spans="1:12" customFormat="1" ht="173.25" customHeight="1" x14ac:dyDescent="0.25">
      <c r="B6" s="3" t="s">
        <v>2</v>
      </c>
      <c r="C6" s="93" t="s">
        <v>3</v>
      </c>
      <c r="D6" s="93"/>
      <c r="E6" s="93"/>
      <c r="F6" s="93"/>
      <c r="G6" s="93"/>
      <c r="H6" s="3" t="s">
        <v>58</v>
      </c>
      <c r="I6" s="91" t="s">
        <v>59</v>
      </c>
      <c r="J6" s="92"/>
    </row>
    <row r="7" spans="1:12" customFormat="1" ht="46.5" customHeight="1" thickBot="1" x14ac:dyDescent="0.3">
      <c r="B7" s="98" t="s">
        <v>4</v>
      </c>
      <c r="C7" s="99"/>
      <c r="D7" s="2" t="s">
        <v>5</v>
      </c>
      <c r="E7" s="98" t="s">
        <v>6</v>
      </c>
      <c r="F7" s="99"/>
      <c r="G7" s="100"/>
      <c r="H7" s="101" t="s">
        <v>7</v>
      </c>
      <c r="I7" s="102"/>
      <c r="J7" s="103"/>
    </row>
    <row r="8" spans="1:12" customFormat="1" ht="30.75" customHeight="1" thickBot="1" x14ac:dyDescent="0.3">
      <c r="B8" s="97" t="s">
        <v>8</v>
      </c>
      <c r="C8" s="97" t="s">
        <v>9</v>
      </c>
      <c r="D8" s="97" t="s">
        <v>10</v>
      </c>
      <c r="E8" s="97" t="s">
        <v>11</v>
      </c>
      <c r="F8" s="97" t="s">
        <v>12</v>
      </c>
      <c r="G8" s="97" t="s">
        <v>13</v>
      </c>
      <c r="H8" s="8" t="s">
        <v>14</v>
      </c>
      <c r="I8" s="94" t="s">
        <v>15</v>
      </c>
      <c r="J8" s="94"/>
    </row>
    <row r="9" spans="1:12" customFormat="1" ht="42.75" customHeight="1" x14ac:dyDescent="0.25">
      <c r="B9" s="126"/>
      <c r="C9" s="126"/>
      <c r="D9" s="126"/>
      <c r="E9" s="126"/>
      <c r="F9" s="126"/>
      <c r="G9" s="126"/>
      <c r="H9" s="38" t="s">
        <v>16</v>
      </c>
      <c r="I9" s="38" t="s">
        <v>17</v>
      </c>
      <c r="J9" s="38" t="s">
        <v>18</v>
      </c>
    </row>
    <row r="10" spans="1:12" s="79" customFormat="1" ht="233.25" customHeight="1" x14ac:dyDescent="0.35">
      <c r="B10" s="69" t="s">
        <v>87</v>
      </c>
      <c r="C10" s="70" t="s">
        <v>123</v>
      </c>
      <c r="D10" s="68"/>
      <c r="E10" s="68"/>
      <c r="F10" s="68"/>
      <c r="G10" s="68"/>
      <c r="H10" s="70" t="s">
        <v>62</v>
      </c>
      <c r="I10" s="68" t="s">
        <v>19</v>
      </c>
      <c r="J10" s="68"/>
    </row>
    <row r="11" spans="1:12" s="80" customFormat="1" ht="232.5" x14ac:dyDescent="0.35">
      <c r="B11" s="69" t="s">
        <v>88</v>
      </c>
      <c r="C11" s="68" t="s">
        <v>103</v>
      </c>
      <c r="D11" s="72">
        <v>2</v>
      </c>
      <c r="E11" s="72"/>
      <c r="F11" s="72"/>
      <c r="G11" s="72"/>
      <c r="H11" s="70" t="s">
        <v>66</v>
      </c>
      <c r="I11" s="68" t="s">
        <v>19</v>
      </c>
      <c r="J11" s="5"/>
    </row>
    <row r="12" spans="1:12" s="80" customFormat="1" ht="233.25" customHeight="1" x14ac:dyDescent="0.35">
      <c r="B12" s="69" t="s">
        <v>89</v>
      </c>
      <c r="C12" s="68" t="s">
        <v>103</v>
      </c>
      <c r="D12" s="72">
        <v>2</v>
      </c>
      <c r="E12" s="72"/>
      <c r="F12" s="72"/>
      <c r="G12" s="72"/>
      <c r="H12" s="70" t="s">
        <v>63</v>
      </c>
      <c r="I12" s="68" t="s">
        <v>19</v>
      </c>
      <c r="J12" s="5"/>
    </row>
    <row r="13" spans="1:12" s="80" customFormat="1" ht="233.25" customHeight="1" x14ac:dyDescent="0.35">
      <c r="B13" s="69" t="s">
        <v>90</v>
      </c>
      <c r="C13" s="70" t="s">
        <v>123</v>
      </c>
      <c r="D13" s="72"/>
      <c r="E13" s="72"/>
      <c r="F13" s="72"/>
      <c r="G13" s="72"/>
      <c r="H13" s="70" t="s">
        <v>64</v>
      </c>
      <c r="I13" s="68" t="s">
        <v>19</v>
      </c>
      <c r="J13" s="75"/>
      <c r="K13" s="18" t="s">
        <v>122</v>
      </c>
    </row>
    <row r="14" spans="1:12" s="80" customFormat="1" ht="157.5" customHeight="1" x14ac:dyDescent="0.35">
      <c r="B14" s="69" t="s">
        <v>91</v>
      </c>
      <c r="C14" s="70" t="s">
        <v>123</v>
      </c>
      <c r="D14" s="72"/>
      <c r="E14" s="72"/>
      <c r="F14" s="72"/>
      <c r="G14" s="72"/>
      <c r="H14" s="70" t="s">
        <v>65</v>
      </c>
      <c r="I14" s="68" t="s">
        <v>19</v>
      </c>
      <c r="J14" s="75"/>
    </row>
    <row r="15" spans="1:12" ht="0" hidden="1" customHeight="1" x14ac:dyDescent="0.3">
      <c r="A15" s="15"/>
      <c r="B15" s="46" t="s">
        <v>60</v>
      </c>
      <c r="C15" s="95"/>
      <c r="D15" s="40"/>
      <c r="E15" s="40"/>
      <c r="F15" s="40"/>
      <c r="G15" s="40"/>
      <c r="H15" s="47" t="s">
        <v>64</v>
      </c>
      <c r="I15" s="40"/>
      <c r="J15" s="40"/>
    </row>
    <row r="16" spans="1:12" ht="0" hidden="1" customHeight="1" x14ac:dyDescent="0.3">
      <c r="A16" s="15"/>
      <c r="B16" s="46" t="s">
        <v>61</v>
      </c>
      <c r="C16" s="96"/>
      <c r="D16" s="13"/>
      <c r="E16" s="13"/>
      <c r="F16" s="13"/>
      <c r="G16" s="13"/>
      <c r="H16" s="47" t="s">
        <v>65</v>
      </c>
      <c r="I16" s="13"/>
      <c r="J16" s="13"/>
    </row>
    <row r="17" spans="2:10" ht="0" hidden="1" customHeight="1" x14ac:dyDescent="0.3">
      <c r="B17" s="13"/>
      <c r="C17" s="96"/>
      <c r="D17" s="13"/>
      <c r="E17" s="13"/>
      <c r="F17" s="13"/>
      <c r="G17" s="13"/>
      <c r="H17" s="13"/>
      <c r="I17" s="13"/>
      <c r="J17" s="13"/>
    </row>
  </sheetData>
  <mergeCells count="16">
    <mergeCell ref="I8:J8"/>
    <mergeCell ref="C15:C17"/>
    <mergeCell ref="G8:G9"/>
    <mergeCell ref="B7:C7"/>
    <mergeCell ref="E7:G7"/>
    <mergeCell ref="H7:J7"/>
    <mergeCell ref="B8:B9"/>
    <mergeCell ref="C8:C9"/>
    <mergeCell ref="D8:D9"/>
    <mergeCell ref="E8:E9"/>
    <mergeCell ref="F8:F9"/>
    <mergeCell ref="B2:J2"/>
    <mergeCell ref="B3:J5"/>
    <mergeCell ref="K3:L3"/>
    <mergeCell ref="C6:G6"/>
    <mergeCell ref="I6:J6"/>
  </mergeCells>
  <dataValidations count="2">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15:H16" xr:uid="{00000000-0002-0000-0900-000000000000}">
      <formula1>0</formula1>
      <formula2>390</formula2>
    </dataValidation>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A15:A16" xr:uid="{00000000-0002-0000-0900-000001000000}">
      <formula1>0</formula1>
      <formula2>9</formula2>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XFB17"/>
  <sheetViews>
    <sheetView topLeftCell="E10" zoomScale="98" zoomScaleNormal="98" workbookViewId="0">
      <selection activeCell="K10" sqref="K10"/>
    </sheetView>
  </sheetViews>
  <sheetFormatPr baseColWidth="10" defaultColWidth="0" defaultRowHeight="0" customHeight="1" zeroHeight="1" x14ac:dyDescent="0.25"/>
  <cols>
    <col min="1" max="1" width="3.7109375" style="14" customWidth="1"/>
    <col min="2" max="2" width="75.42578125" style="14" customWidth="1"/>
    <col min="3" max="3" width="52.5703125" style="14" customWidth="1"/>
    <col min="4" max="4" width="17" style="14" customWidth="1"/>
    <col min="5" max="5" width="11.42578125" style="14" customWidth="1"/>
    <col min="6" max="6" width="12.7109375" style="14" customWidth="1"/>
    <col min="7" max="7" width="20" style="14" customWidth="1"/>
    <col min="8" max="8" width="71" style="14" customWidth="1"/>
    <col min="9" max="9" width="74.5703125" style="14" customWidth="1"/>
    <col min="10" max="10" width="69.85546875" style="14" bestFit="1" customWidth="1"/>
    <col min="11" max="11" width="17.140625" style="14" customWidth="1"/>
    <col min="12" max="15" width="0" style="14" hidden="1" customWidth="1"/>
    <col min="16" max="16382" width="11.42578125" style="14" hidden="1"/>
    <col min="16383" max="16383" width="11" style="14" customWidth="1"/>
    <col min="16384" max="16384" width="9.28515625" style="14" customWidth="1"/>
  </cols>
  <sheetData>
    <row r="1" spans="1:12" customFormat="1" ht="15.75" thickBot="1" x14ac:dyDescent="0.3"/>
    <row r="2" spans="1:12" customFormat="1" ht="24" thickBot="1" x14ac:dyDescent="0.3">
      <c r="B2" s="81" t="s">
        <v>0</v>
      </c>
      <c r="C2" s="82"/>
      <c r="D2" s="82"/>
      <c r="E2" s="82"/>
      <c r="F2" s="82"/>
      <c r="G2" s="82"/>
      <c r="H2" s="83"/>
      <c r="I2" s="83"/>
      <c r="J2" s="84"/>
    </row>
    <row r="3" spans="1:12" customFormat="1" ht="15.75" customHeight="1" x14ac:dyDescent="0.25">
      <c r="B3" s="85" t="s">
        <v>1</v>
      </c>
      <c r="C3" s="86"/>
      <c r="D3" s="86"/>
      <c r="E3" s="86"/>
      <c r="F3" s="86"/>
      <c r="G3" s="86"/>
      <c r="H3" s="86"/>
      <c r="I3" s="86"/>
      <c r="J3" s="87"/>
      <c r="K3" s="91"/>
      <c r="L3" s="92"/>
    </row>
    <row r="4" spans="1:12" customFormat="1" ht="15.75" customHeight="1" x14ac:dyDescent="0.25">
      <c r="B4" s="88"/>
      <c r="C4" s="89"/>
      <c r="D4" s="89"/>
      <c r="E4" s="89"/>
      <c r="F4" s="89"/>
      <c r="G4" s="89"/>
      <c r="H4" s="89"/>
      <c r="I4" s="89"/>
      <c r="J4" s="90"/>
    </row>
    <row r="5" spans="1:12" customFormat="1" ht="15" customHeight="1" x14ac:dyDescent="0.25">
      <c r="B5" s="88"/>
      <c r="C5" s="89"/>
      <c r="D5" s="89"/>
      <c r="E5" s="89"/>
      <c r="F5" s="89"/>
      <c r="G5" s="89"/>
      <c r="H5" s="89"/>
      <c r="I5" s="89"/>
      <c r="J5" s="90"/>
    </row>
    <row r="6" spans="1:12" customFormat="1" ht="173.25" customHeight="1" x14ac:dyDescent="0.25">
      <c r="B6" s="3" t="s">
        <v>2</v>
      </c>
      <c r="C6" s="93" t="s">
        <v>3</v>
      </c>
      <c r="D6" s="93"/>
      <c r="E6" s="93"/>
      <c r="F6" s="93"/>
      <c r="G6" s="93"/>
      <c r="H6" s="3" t="s">
        <v>58</v>
      </c>
      <c r="I6" s="91" t="s">
        <v>67</v>
      </c>
      <c r="J6" s="92"/>
    </row>
    <row r="7" spans="1:12" customFormat="1" ht="46.5" customHeight="1" thickBot="1" x14ac:dyDescent="0.3">
      <c r="B7" s="98" t="s">
        <v>4</v>
      </c>
      <c r="C7" s="99"/>
      <c r="D7" s="2" t="s">
        <v>5</v>
      </c>
      <c r="E7" s="98" t="s">
        <v>6</v>
      </c>
      <c r="F7" s="99"/>
      <c r="G7" s="100"/>
      <c r="H7" s="101" t="s">
        <v>7</v>
      </c>
      <c r="I7" s="102"/>
      <c r="J7" s="103"/>
    </row>
    <row r="8" spans="1:12" customFormat="1" ht="30.75" customHeight="1" thickBot="1" x14ac:dyDescent="0.3">
      <c r="B8" s="97" t="s">
        <v>8</v>
      </c>
      <c r="C8" s="97" t="s">
        <v>9</v>
      </c>
      <c r="D8" s="97" t="s">
        <v>10</v>
      </c>
      <c r="E8" s="97" t="s">
        <v>11</v>
      </c>
      <c r="F8" s="97" t="s">
        <v>12</v>
      </c>
      <c r="G8" s="97" t="s">
        <v>13</v>
      </c>
      <c r="H8" s="8" t="s">
        <v>14</v>
      </c>
      <c r="I8" s="94" t="s">
        <v>15</v>
      </c>
      <c r="J8" s="94"/>
    </row>
    <row r="9" spans="1:12" customFormat="1" ht="42.75" customHeight="1" thickBot="1" x14ac:dyDescent="0.3">
      <c r="B9" s="97"/>
      <c r="C9" s="97"/>
      <c r="D9" s="97"/>
      <c r="E9" s="97"/>
      <c r="F9" s="97"/>
      <c r="G9" s="97"/>
      <c r="H9" s="1" t="s">
        <v>16</v>
      </c>
      <c r="I9" s="1" t="s">
        <v>17</v>
      </c>
      <c r="J9" s="1" t="s">
        <v>18</v>
      </c>
    </row>
    <row r="10" spans="1:12" s="65" customFormat="1" ht="353.25" customHeight="1" thickBot="1" x14ac:dyDescent="0.4">
      <c r="B10" s="77" t="s">
        <v>68</v>
      </c>
      <c r="C10" s="70" t="s">
        <v>123</v>
      </c>
      <c r="D10" s="66"/>
      <c r="E10" s="66"/>
      <c r="F10" s="66"/>
      <c r="G10" s="66"/>
      <c r="H10" s="66" t="s">
        <v>70</v>
      </c>
      <c r="I10" s="66" t="s">
        <v>128</v>
      </c>
      <c r="J10" s="66"/>
      <c r="K10" s="139" t="s">
        <v>126</v>
      </c>
    </row>
    <row r="11" spans="1:12" s="71" customFormat="1" ht="157.5" customHeight="1" x14ac:dyDescent="0.35">
      <c r="B11" s="77" t="s">
        <v>69</v>
      </c>
      <c r="C11" s="66" t="s">
        <v>127</v>
      </c>
      <c r="D11" s="72">
        <v>1</v>
      </c>
      <c r="E11" s="72"/>
      <c r="F11" s="72"/>
      <c r="G11" s="72"/>
      <c r="H11" s="66" t="s">
        <v>71</v>
      </c>
      <c r="I11" s="138" t="s">
        <v>128</v>
      </c>
      <c r="J11" s="73"/>
    </row>
    <row r="12" spans="1:12" s="19" customFormat="1" ht="48.75" customHeight="1" x14ac:dyDescent="0.3">
      <c r="B12" s="42"/>
      <c r="C12" s="42"/>
      <c r="D12" s="42"/>
      <c r="E12" s="42"/>
      <c r="F12" s="42"/>
      <c r="G12" s="42"/>
      <c r="H12" s="44"/>
      <c r="I12" s="44"/>
      <c r="J12" s="45"/>
    </row>
    <row r="13" spans="1:12" s="19" customFormat="1" ht="48.75" customHeight="1" x14ac:dyDescent="0.3">
      <c r="B13" s="42"/>
      <c r="C13" s="42"/>
      <c r="D13" s="42"/>
      <c r="E13" s="42"/>
      <c r="F13" s="42"/>
      <c r="G13" s="42"/>
      <c r="H13" s="21"/>
      <c r="I13" s="21"/>
      <c r="J13" s="43"/>
      <c r="K13" s="37"/>
    </row>
    <row r="14" spans="1:12" s="19" customFormat="1" ht="48.75" customHeight="1" x14ac:dyDescent="0.3">
      <c r="B14" s="20"/>
      <c r="C14" s="20"/>
      <c r="D14" s="20"/>
      <c r="E14" s="20"/>
      <c r="F14" s="20"/>
      <c r="G14" s="20"/>
      <c r="H14" s="22"/>
      <c r="I14" s="22"/>
      <c r="J14" s="43"/>
    </row>
    <row r="15" spans="1:12" ht="0" hidden="1" customHeight="1" x14ac:dyDescent="0.25">
      <c r="A15" s="15"/>
      <c r="B15" s="39"/>
      <c r="C15" s="95"/>
      <c r="D15" s="40"/>
      <c r="E15" s="40"/>
      <c r="F15" s="40"/>
      <c r="G15" s="40"/>
      <c r="H15" s="41"/>
      <c r="I15" s="40"/>
      <c r="J15" s="40"/>
    </row>
    <row r="16" spans="1:12" ht="0" hidden="1" customHeight="1" x14ac:dyDescent="0.25">
      <c r="A16" s="15"/>
      <c r="B16" s="16"/>
      <c r="C16" s="96"/>
      <c r="D16" s="13"/>
      <c r="E16" s="13"/>
      <c r="F16" s="13"/>
      <c r="G16" s="13"/>
      <c r="H16" s="17"/>
      <c r="I16" s="13"/>
      <c r="J16" s="13"/>
    </row>
    <row r="17" spans="2:10" ht="0" hidden="1" customHeight="1" x14ac:dyDescent="0.25">
      <c r="B17" s="13"/>
      <c r="C17" s="96"/>
      <c r="D17" s="13"/>
      <c r="E17" s="13"/>
      <c r="F17" s="13"/>
      <c r="G17" s="13"/>
      <c r="H17" s="13"/>
      <c r="I17" s="13"/>
      <c r="J17" s="13"/>
    </row>
  </sheetData>
  <mergeCells count="16">
    <mergeCell ref="I8:J8"/>
    <mergeCell ref="C15:C17"/>
    <mergeCell ref="G8:G9"/>
    <mergeCell ref="B7:C7"/>
    <mergeCell ref="E7:G7"/>
    <mergeCell ref="H7:J7"/>
    <mergeCell ref="B8:B9"/>
    <mergeCell ref="C8:C9"/>
    <mergeCell ref="D8:D9"/>
    <mergeCell ref="E8:E9"/>
    <mergeCell ref="F8:F9"/>
    <mergeCell ref="B2:J2"/>
    <mergeCell ref="B3:J5"/>
    <mergeCell ref="K3:L3"/>
    <mergeCell ref="C6:G6"/>
    <mergeCell ref="I6:J6"/>
  </mergeCells>
  <dataValidations count="2">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15:H16" xr:uid="{00000000-0002-0000-0A00-000000000000}">
      <formula1>0</formula1>
      <formula2>390</formula2>
    </dataValidation>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A15:A16" xr:uid="{00000000-0002-0000-0A00-000001000000}">
      <formula1>0</formula1>
      <formula2>9</formula2>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XFB17"/>
  <sheetViews>
    <sheetView topLeftCell="H6" zoomScale="106" zoomScaleNormal="106" workbookViewId="0">
      <selection activeCell="I11" sqref="I11"/>
    </sheetView>
  </sheetViews>
  <sheetFormatPr baseColWidth="10" defaultColWidth="0" defaultRowHeight="0" customHeight="1" zeroHeight="1" x14ac:dyDescent="0.25"/>
  <cols>
    <col min="1" max="1" width="3.7109375" style="14" customWidth="1"/>
    <col min="2" max="2" width="75.42578125" style="14" customWidth="1"/>
    <col min="3" max="3" width="52.5703125" style="14" customWidth="1"/>
    <col min="4" max="4" width="17" style="14" customWidth="1"/>
    <col min="5" max="5" width="11.42578125" style="14" customWidth="1"/>
    <col min="6" max="6" width="12.7109375" style="14" customWidth="1"/>
    <col min="7" max="7" width="20" style="14" customWidth="1"/>
    <col min="8" max="8" width="71" style="14" customWidth="1"/>
    <col min="9" max="9" width="74.5703125" style="14" customWidth="1"/>
    <col min="10" max="10" width="92.42578125" style="14" customWidth="1"/>
    <col min="11" max="11" width="17.140625" style="14" customWidth="1"/>
    <col min="12" max="15" width="0" style="14" hidden="1" customWidth="1"/>
    <col min="16" max="16382" width="11.42578125" style="14" hidden="1"/>
    <col min="16383" max="16383" width="11" style="14" customWidth="1"/>
    <col min="16384" max="16384" width="9.28515625" style="14" customWidth="1"/>
  </cols>
  <sheetData>
    <row r="1" spans="1:12" customFormat="1" ht="15.75" thickBot="1" x14ac:dyDescent="0.3"/>
    <row r="2" spans="1:12" customFormat="1" ht="24" thickBot="1" x14ac:dyDescent="0.3">
      <c r="B2" s="81" t="s">
        <v>0</v>
      </c>
      <c r="C2" s="82"/>
      <c r="D2" s="82"/>
      <c r="E2" s="82"/>
      <c r="F2" s="82"/>
      <c r="G2" s="82"/>
      <c r="H2" s="83"/>
      <c r="I2" s="83"/>
      <c r="J2" s="84"/>
    </row>
    <row r="3" spans="1:12" customFormat="1" ht="15.75" customHeight="1" x14ac:dyDescent="0.25">
      <c r="B3" s="85" t="s">
        <v>1</v>
      </c>
      <c r="C3" s="86"/>
      <c r="D3" s="86"/>
      <c r="E3" s="86"/>
      <c r="F3" s="86"/>
      <c r="G3" s="86"/>
      <c r="H3" s="86"/>
      <c r="I3" s="86"/>
      <c r="J3" s="87"/>
      <c r="K3" s="91"/>
      <c r="L3" s="92"/>
    </row>
    <row r="4" spans="1:12" customFormat="1" ht="15.75" customHeight="1" x14ac:dyDescent="0.25">
      <c r="B4" s="88"/>
      <c r="C4" s="89"/>
      <c r="D4" s="89"/>
      <c r="E4" s="89"/>
      <c r="F4" s="89"/>
      <c r="G4" s="89"/>
      <c r="H4" s="89"/>
      <c r="I4" s="89"/>
      <c r="J4" s="90"/>
    </row>
    <row r="5" spans="1:12" customFormat="1" ht="15" customHeight="1" x14ac:dyDescent="0.25">
      <c r="B5" s="88"/>
      <c r="C5" s="89"/>
      <c r="D5" s="89"/>
      <c r="E5" s="89"/>
      <c r="F5" s="89"/>
      <c r="G5" s="89"/>
      <c r="H5" s="89"/>
      <c r="I5" s="89"/>
      <c r="J5" s="90"/>
    </row>
    <row r="6" spans="1:12" customFormat="1" ht="173.25" customHeight="1" x14ac:dyDescent="0.25">
      <c r="B6" s="3" t="s">
        <v>2</v>
      </c>
      <c r="C6" s="93" t="s">
        <v>3</v>
      </c>
      <c r="D6" s="93"/>
      <c r="E6" s="93"/>
      <c r="F6" s="93"/>
      <c r="G6" s="93"/>
      <c r="H6" s="3" t="s">
        <v>58</v>
      </c>
      <c r="I6" s="91" t="s">
        <v>72</v>
      </c>
      <c r="J6" s="92"/>
    </row>
    <row r="7" spans="1:12" customFormat="1" ht="46.5" customHeight="1" thickBot="1" x14ac:dyDescent="0.3">
      <c r="B7" s="98" t="s">
        <v>4</v>
      </c>
      <c r="C7" s="99"/>
      <c r="D7" s="2" t="s">
        <v>5</v>
      </c>
      <c r="E7" s="98" t="s">
        <v>6</v>
      </c>
      <c r="F7" s="99"/>
      <c r="G7" s="100"/>
      <c r="H7" s="101" t="s">
        <v>7</v>
      </c>
      <c r="I7" s="102"/>
      <c r="J7" s="103"/>
    </row>
    <row r="8" spans="1:12" customFormat="1" ht="30.75" customHeight="1" thickBot="1" x14ac:dyDescent="0.3">
      <c r="B8" s="97" t="s">
        <v>8</v>
      </c>
      <c r="C8" s="97" t="s">
        <v>9</v>
      </c>
      <c r="D8" s="97" t="s">
        <v>10</v>
      </c>
      <c r="E8" s="97" t="s">
        <v>11</v>
      </c>
      <c r="F8" s="97" t="s">
        <v>12</v>
      </c>
      <c r="G8" s="97" t="s">
        <v>13</v>
      </c>
      <c r="H8" s="8" t="s">
        <v>14</v>
      </c>
      <c r="I8" s="94" t="s">
        <v>15</v>
      </c>
      <c r="J8" s="94"/>
    </row>
    <row r="9" spans="1:12" customFormat="1" ht="42.75" customHeight="1" x14ac:dyDescent="0.25">
      <c r="B9" s="126"/>
      <c r="C9" s="126"/>
      <c r="D9" s="126"/>
      <c r="E9" s="126"/>
      <c r="F9" s="126"/>
      <c r="G9" s="126"/>
      <c r="H9" s="38" t="s">
        <v>16</v>
      </c>
      <c r="I9" s="38" t="s">
        <v>17</v>
      </c>
      <c r="J9" s="38" t="s">
        <v>18</v>
      </c>
    </row>
    <row r="10" spans="1:12" s="65" customFormat="1" ht="153" customHeight="1" x14ac:dyDescent="0.35">
      <c r="B10" s="68" t="s">
        <v>73</v>
      </c>
      <c r="C10" s="70" t="s">
        <v>123</v>
      </c>
      <c r="D10" s="68"/>
      <c r="E10" s="68"/>
      <c r="F10" s="68"/>
      <c r="G10" s="68"/>
      <c r="H10" s="68" t="s">
        <v>78</v>
      </c>
      <c r="I10" s="68" t="s">
        <v>19</v>
      </c>
      <c r="J10" s="68"/>
    </row>
    <row r="11" spans="1:12" s="71" customFormat="1" ht="135" customHeight="1" x14ac:dyDescent="0.35">
      <c r="B11" s="68" t="s">
        <v>74</v>
      </c>
      <c r="C11" s="68" t="s">
        <v>104</v>
      </c>
      <c r="D11" s="72">
        <v>2</v>
      </c>
      <c r="E11" s="72"/>
      <c r="F11" s="72"/>
      <c r="G11" s="72"/>
      <c r="H11" s="68" t="s">
        <v>79</v>
      </c>
      <c r="I11" s="68" t="s">
        <v>19</v>
      </c>
      <c r="J11" s="73"/>
      <c r="K11" s="139" t="s">
        <v>126</v>
      </c>
    </row>
    <row r="12" spans="1:12" s="71" customFormat="1" ht="162.75" x14ac:dyDescent="0.35">
      <c r="B12" s="68" t="s">
        <v>75</v>
      </c>
      <c r="C12" s="70" t="s">
        <v>123</v>
      </c>
      <c r="D12" s="74"/>
      <c r="E12" s="74"/>
      <c r="F12" s="74"/>
      <c r="G12" s="74"/>
      <c r="H12" s="68" t="s">
        <v>80</v>
      </c>
      <c r="I12" s="68" t="s">
        <v>19</v>
      </c>
      <c r="J12" s="73"/>
    </row>
    <row r="13" spans="1:12" s="71" customFormat="1" ht="255.75" x14ac:dyDescent="0.35">
      <c r="B13" s="68" t="s">
        <v>76</v>
      </c>
      <c r="C13" s="68" t="s">
        <v>104</v>
      </c>
      <c r="D13" s="74">
        <v>2</v>
      </c>
      <c r="E13" s="74"/>
      <c r="F13" s="74"/>
      <c r="G13" s="74"/>
      <c r="H13" s="68" t="s">
        <v>81</v>
      </c>
      <c r="I13" s="68" t="s">
        <v>19</v>
      </c>
      <c r="J13" s="75"/>
      <c r="K13" s="76"/>
    </row>
    <row r="14" spans="1:12" s="71" customFormat="1" ht="147" customHeight="1" x14ac:dyDescent="0.35">
      <c r="B14" s="68" t="s">
        <v>77</v>
      </c>
      <c r="C14" s="70" t="s">
        <v>123</v>
      </c>
      <c r="D14" s="72"/>
      <c r="E14" s="72"/>
      <c r="F14" s="72"/>
      <c r="G14" s="72"/>
      <c r="H14" s="68" t="s">
        <v>82</v>
      </c>
      <c r="I14" s="68" t="s">
        <v>19</v>
      </c>
      <c r="J14" s="75"/>
    </row>
    <row r="15" spans="1:12" ht="0" hidden="1" customHeight="1" x14ac:dyDescent="0.3">
      <c r="A15" s="15"/>
      <c r="B15" s="39"/>
      <c r="C15" s="95"/>
      <c r="D15" s="40"/>
      <c r="E15" s="40"/>
      <c r="F15" s="40"/>
      <c r="G15" s="40"/>
      <c r="H15" s="41"/>
      <c r="I15" s="40"/>
      <c r="J15" s="40"/>
    </row>
    <row r="16" spans="1:12" ht="0" hidden="1" customHeight="1" x14ac:dyDescent="0.3">
      <c r="A16" s="15"/>
      <c r="B16" s="16"/>
      <c r="C16" s="96"/>
      <c r="D16" s="13"/>
      <c r="E16" s="13"/>
      <c r="F16" s="13"/>
      <c r="G16" s="13"/>
      <c r="H16" s="17"/>
      <c r="I16" s="13"/>
      <c r="J16" s="13"/>
    </row>
    <row r="17" spans="2:10" ht="0" hidden="1" customHeight="1" x14ac:dyDescent="0.3">
      <c r="B17" s="13"/>
      <c r="C17" s="96"/>
      <c r="D17" s="13"/>
      <c r="E17" s="13"/>
      <c r="F17" s="13"/>
      <c r="G17" s="13"/>
      <c r="H17" s="13"/>
      <c r="I17" s="13"/>
      <c r="J17" s="13"/>
    </row>
  </sheetData>
  <mergeCells count="16">
    <mergeCell ref="I8:J8"/>
    <mergeCell ref="C15:C17"/>
    <mergeCell ref="G8:G9"/>
    <mergeCell ref="B7:C7"/>
    <mergeCell ref="E7:G7"/>
    <mergeCell ref="H7:J7"/>
    <mergeCell ref="B8:B9"/>
    <mergeCell ref="C8:C9"/>
    <mergeCell ref="D8:D9"/>
    <mergeCell ref="E8:E9"/>
    <mergeCell ref="F8:F9"/>
    <mergeCell ref="B2:J2"/>
    <mergeCell ref="B3:J5"/>
    <mergeCell ref="K3:L3"/>
    <mergeCell ref="C6:G6"/>
    <mergeCell ref="I6:J6"/>
  </mergeCells>
  <dataValidations count="2">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A15:A16" xr:uid="{00000000-0002-0000-0B00-000000000000}">
      <formula1>0</formula1>
      <formula2>9</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15:H16" xr:uid="{00000000-0002-0000-0B00-000001000000}">
      <formula1>0</formula1>
      <formula2>390</formula2>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XFB17"/>
  <sheetViews>
    <sheetView topLeftCell="H7" zoomScaleNormal="100" workbookViewId="0">
      <selection activeCell="XFC10" sqref="XFC10"/>
    </sheetView>
  </sheetViews>
  <sheetFormatPr baseColWidth="10" defaultColWidth="0" defaultRowHeight="0" customHeight="1" zeroHeight="1" x14ac:dyDescent="0.25"/>
  <cols>
    <col min="1" max="1" width="3.7109375" style="14" customWidth="1"/>
    <col min="2" max="2" width="75.42578125" style="14" customWidth="1"/>
    <col min="3" max="3" width="52.5703125" style="14" customWidth="1"/>
    <col min="4" max="4" width="17" style="14" customWidth="1"/>
    <col min="5" max="5" width="11.42578125" style="14" customWidth="1"/>
    <col min="6" max="6" width="12.7109375" style="14" customWidth="1"/>
    <col min="7" max="7" width="20" style="14" customWidth="1"/>
    <col min="8" max="8" width="71" style="14" customWidth="1"/>
    <col min="9" max="9" width="74.5703125" style="14" customWidth="1"/>
    <col min="10" max="10" width="90" style="14" customWidth="1"/>
    <col min="11" max="11" width="17.140625" style="14" customWidth="1"/>
    <col min="12" max="15" width="0" style="14" hidden="1" customWidth="1"/>
    <col min="16" max="16382" width="11.42578125" style="14" hidden="1"/>
    <col min="16383" max="16383" width="11" style="14" customWidth="1"/>
    <col min="16384" max="16384" width="9.28515625" style="14" customWidth="1"/>
  </cols>
  <sheetData>
    <row r="1" spans="1:12" customFormat="1" ht="15.75" thickBot="1" x14ac:dyDescent="0.3"/>
    <row r="2" spans="1:12" customFormat="1" ht="24" thickBot="1" x14ac:dyDescent="0.3">
      <c r="B2" s="81" t="s">
        <v>0</v>
      </c>
      <c r="C2" s="82"/>
      <c r="D2" s="82"/>
      <c r="E2" s="82"/>
      <c r="F2" s="82"/>
      <c r="G2" s="82"/>
      <c r="H2" s="83"/>
      <c r="I2" s="83"/>
      <c r="J2" s="84"/>
    </row>
    <row r="3" spans="1:12" customFormat="1" ht="15.75" customHeight="1" x14ac:dyDescent="0.25">
      <c r="B3" s="85" t="s">
        <v>1</v>
      </c>
      <c r="C3" s="86"/>
      <c r="D3" s="86"/>
      <c r="E3" s="86"/>
      <c r="F3" s="86"/>
      <c r="G3" s="86"/>
      <c r="H3" s="86"/>
      <c r="I3" s="86"/>
      <c r="J3" s="87"/>
      <c r="K3" s="91"/>
      <c r="L3" s="92"/>
    </row>
    <row r="4" spans="1:12" customFormat="1" ht="15.75" customHeight="1" x14ac:dyDescent="0.25">
      <c r="B4" s="88"/>
      <c r="C4" s="89"/>
      <c r="D4" s="89"/>
      <c r="E4" s="89"/>
      <c r="F4" s="89"/>
      <c r="G4" s="89"/>
      <c r="H4" s="89"/>
      <c r="I4" s="89"/>
      <c r="J4" s="90"/>
    </row>
    <row r="5" spans="1:12" customFormat="1" ht="15" customHeight="1" x14ac:dyDescent="0.25">
      <c r="B5" s="88"/>
      <c r="C5" s="89"/>
      <c r="D5" s="89"/>
      <c r="E5" s="89"/>
      <c r="F5" s="89"/>
      <c r="G5" s="89"/>
      <c r="H5" s="89"/>
      <c r="I5" s="89"/>
      <c r="J5" s="90"/>
    </row>
    <row r="6" spans="1:12" customFormat="1" ht="173.25" customHeight="1" x14ac:dyDescent="0.25">
      <c r="B6" s="3" t="s">
        <v>2</v>
      </c>
      <c r="C6" s="93" t="s">
        <v>3</v>
      </c>
      <c r="D6" s="93"/>
      <c r="E6" s="93"/>
      <c r="F6" s="93"/>
      <c r="G6" s="93"/>
      <c r="H6" s="3" t="s">
        <v>58</v>
      </c>
      <c r="I6" s="91" t="s">
        <v>85</v>
      </c>
      <c r="J6" s="92"/>
    </row>
    <row r="7" spans="1:12" customFormat="1" ht="46.5" customHeight="1" thickBot="1" x14ac:dyDescent="0.3">
      <c r="B7" s="98" t="s">
        <v>4</v>
      </c>
      <c r="C7" s="99"/>
      <c r="D7" s="2" t="s">
        <v>5</v>
      </c>
      <c r="E7" s="98" t="s">
        <v>6</v>
      </c>
      <c r="F7" s="99"/>
      <c r="G7" s="100"/>
      <c r="H7" s="101" t="s">
        <v>7</v>
      </c>
      <c r="I7" s="102"/>
      <c r="J7" s="103"/>
    </row>
    <row r="8" spans="1:12" customFormat="1" ht="30.75" customHeight="1" thickBot="1" x14ac:dyDescent="0.3">
      <c r="B8" s="97" t="s">
        <v>8</v>
      </c>
      <c r="C8" s="97" t="s">
        <v>9</v>
      </c>
      <c r="D8" s="97" t="s">
        <v>10</v>
      </c>
      <c r="E8" s="97" t="s">
        <v>11</v>
      </c>
      <c r="F8" s="97" t="s">
        <v>12</v>
      </c>
      <c r="G8" s="97" t="s">
        <v>13</v>
      </c>
      <c r="H8" s="8" t="s">
        <v>14</v>
      </c>
      <c r="I8" s="94" t="s">
        <v>15</v>
      </c>
      <c r="J8" s="94"/>
    </row>
    <row r="9" spans="1:12" customFormat="1" ht="42.75" customHeight="1" x14ac:dyDescent="0.25">
      <c r="B9" s="126"/>
      <c r="C9" s="126"/>
      <c r="D9" s="126"/>
      <c r="E9" s="126"/>
      <c r="F9" s="126"/>
      <c r="G9" s="126"/>
      <c r="H9" s="38" t="s">
        <v>16</v>
      </c>
      <c r="I9" s="38" t="s">
        <v>17</v>
      </c>
      <c r="J9" s="38" t="s">
        <v>18</v>
      </c>
    </row>
    <row r="10" spans="1:12" s="65" customFormat="1" ht="306.75" customHeight="1" x14ac:dyDescent="0.35">
      <c r="B10" s="68" t="s">
        <v>83</v>
      </c>
      <c r="C10" s="68" t="s">
        <v>129</v>
      </c>
      <c r="D10" s="68">
        <v>2</v>
      </c>
      <c r="E10" s="68"/>
      <c r="F10" s="68"/>
      <c r="G10" s="68"/>
      <c r="H10" s="68" t="s">
        <v>84</v>
      </c>
      <c r="I10" s="68" t="s">
        <v>19</v>
      </c>
      <c r="J10" s="68"/>
      <c r="K10" s="139" t="s">
        <v>126</v>
      </c>
    </row>
    <row r="11" spans="1:12" s="19" customFormat="1" ht="48.75" customHeight="1" x14ac:dyDescent="0.3">
      <c r="B11" s="48"/>
      <c r="C11" s="20"/>
      <c r="D11" s="20"/>
      <c r="E11" s="20"/>
      <c r="F11" s="20"/>
      <c r="G11" s="20"/>
      <c r="H11" s="49"/>
      <c r="I11" s="44"/>
      <c r="J11" s="45"/>
    </row>
    <row r="12" spans="1:12" s="19" customFormat="1" ht="48.75" customHeight="1" x14ac:dyDescent="0.3">
      <c r="B12" s="42"/>
      <c r="C12" s="42"/>
      <c r="D12" s="42"/>
      <c r="E12" s="42"/>
      <c r="F12" s="42"/>
      <c r="G12" s="42"/>
      <c r="H12" s="44"/>
      <c r="I12" s="44"/>
      <c r="J12" s="45"/>
    </row>
    <row r="13" spans="1:12" s="19" customFormat="1" ht="48.75" customHeight="1" x14ac:dyDescent="0.3">
      <c r="B13" s="42"/>
      <c r="C13" s="42"/>
      <c r="D13" s="42"/>
      <c r="E13" s="42"/>
      <c r="F13" s="42"/>
      <c r="G13" s="42"/>
      <c r="H13" s="21"/>
      <c r="I13" s="21"/>
      <c r="J13" s="43"/>
      <c r="K13" s="37"/>
    </row>
    <row r="14" spans="1:12" s="19" customFormat="1" ht="48.75" customHeight="1" x14ac:dyDescent="0.3">
      <c r="B14" s="20"/>
      <c r="C14" s="20"/>
      <c r="D14" s="20"/>
      <c r="E14" s="20"/>
      <c r="F14" s="20"/>
      <c r="G14" s="20"/>
      <c r="H14" s="22"/>
      <c r="I14" s="22"/>
      <c r="J14" s="43"/>
    </row>
    <row r="15" spans="1:12" ht="0" hidden="1" customHeight="1" x14ac:dyDescent="0.25">
      <c r="A15" s="15"/>
      <c r="B15" s="39"/>
      <c r="C15" s="95"/>
      <c r="D15" s="40"/>
      <c r="E15" s="40"/>
      <c r="F15" s="40"/>
      <c r="G15" s="40"/>
      <c r="H15" s="41"/>
      <c r="I15" s="40"/>
      <c r="J15" s="40"/>
    </row>
    <row r="16" spans="1:12" ht="0" hidden="1" customHeight="1" x14ac:dyDescent="0.25">
      <c r="A16" s="15"/>
      <c r="B16" s="16"/>
      <c r="C16" s="96"/>
      <c r="D16" s="13"/>
      <c r="E16" s="13"/>
      <c r="F16" s="13"/>
      <c r="G16" s="13"/>
      <c r="H16" s="17"/>
      <c r="I16" s="13"/>
      <c r="J16" s="13"/>
    </row>
    <row r="17" spans="2:10" ht="0" hidden="1" customHeight="1" x14ac:dyDescent="0.25">
      <c r="B17" s="13"/>
      <c r="C17" s="96"/>
      <c r="D17" s="13"/>
      <c r="E17" s="13"/>
      <c r="F17" s="13"/>
      <c r="G17" s="13"/>
      <c r="H17" s="13"/>
      <c r="I17" s="13"/>
      <c r="J17" s="13"/>
    </row>
  </sheetData>
  <mergeCells count="16">
    <mergeCell ref="I8:J8"/>
    <mergeCell ref="C15:C17"/>
    <mergeCell ref="G8:G9"/>
    <mergeCell ref="B7:C7"/>
    <mergeCell ref="E7:G7"/>
    <mergeCell ref="H7:J7"/>
    <mergeCell ref="B8:B9"/>
    <mergeCell ref="C8:C9"/>
    <mergeCell ref="D8:D9"/>
    <mergeCell ref="E8:E9"/>
    <mergeCell ref="F8:F9"/>
    <mergeCell ref="B2:J2"/>
    <mergeCell ref="B3:J5"/>
    <mergeCell ref="K3:L3"/>
    <mergeCell ref="C6:G6"/>
    <mergeCell ref="I6:J6"/>
  </mergeCells>
  <dataValidations count="2">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15:H16" xr:uid="{00000000-0002-0000-0C00-000000000000}">
      <formula1>0</formula1>
      <formula2>390</formula2>
    </dataValidation>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A15:A16" xr:uid="{00000000-0002-0000-0C00-000001000000}">
      <formula1>0</formula1>
      <formula2>9</formula2>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R20"/>
  <sheetViews>
    <sheetView tabSelected="1" topLeftCell="D11" zoomScale="62" zoomScaleNormal="62" workbookViewId="0">
      <selection activeCell="H15" sqref="H15"/>
    </sheetView>
  </sheetViews>
  <sheetFormatPr baseColWidth="10" defaultRowHeight="18.75" x14ac:dyDescent="0.25"/>
  <cols>
    <col min="1" max="1" width="10.28515625" style="9" customWidth="1"/>
    <col min="2" max="2" width="31.28515625" style="9" bestFit="1" customWidth="1"/>
    <col min="3" max="3" width="32.140625" style="9" customWidth="1"/>
    <col min="4" max="4" width="68.140625" style="9" customWidth="1"/>
    <col min="5" max="5" width="44.5703125" style="9" customWidth="1"/>
    <col min="6" max="6" width="19.140625" style="12" customWidth="1"/>
    <col min="7" max="7" width="26.85546875" style="12" customWidth="1"/>
    <col min="8" max="8" width="44.5703125" style="12" customWidth="1"/>
    <col min="9" max="9" width="44.85546875" style="9" customWidth="1"/>
    <col min="10" max="11" width="18.7109375" style="12" customWidth="1"/>
    <col min="12" max="12" width="20.5703125" style="12" customWidth="1"/>
    <col min="13" max="13" width="17.28515625" style="12" customWidth="1"/>
    <col min="14" max="16" width="36" style="12" customWidth="1"/>
    <col min="17" max="17" width="19.5703125" style="12" customWidth="1"/>
    <col min="18" max="18" width="27.140625" style="12" customWidth="1"/>
    <col min="19" max="19" width="38" style="9" customWidth="1"/>
    <col min="20" max="16384" width="11.42578125" style="9"/>
  </cols>
  <sheetData>
    <row r="4" spans="1:18" ht="84" customHeight="1" x14ac:dyDescent="0.25">
      <c r="A4" s="130" t="s">
        <v>100</v>
      </c>
      <c r="B4" s="130"/>
      <c r="C4" s="130"/>
      <c r="D4" s="130"/>
      <c r="E4" s="130"/>
      <c r="F4" s="130"/>
      <c r="G4" s="130"/>
      <c r="H4" s="130"/>
      <c r="I4" s="130"/>
      <c r="J4" s="130"/>
      <c r="K4" s="130"/>
      <c r="L4" s="130"/>
      <c r="M4" s="130"/>
      <c r="N4" s="130"/>
      <c r="O4" s="131"/>
      <c r="P4" s="131"/>
      <c r="Q4" s="132" t="s">
        <v>31</v>
      </c>
      <c r="R4" s="132"/>
    </row>
    <row r="5" spans="1:18" s="11" customFormat="1" ht="129" customHeight="1" x14ac:dyDescent="0.25">
      <c r="A5" s="23"/>
      <c r="B5" s="23" t="s">
        <v>32</v>
      </c>
      <c r="C5" s="23" t="s">
        <v>21</v>
      </c>
      <c r="D5" s="23" t="s">
        <v>33</v>
      </c>
      <c r="E5" s="23" t="s">
        <v>22</v>
      </c>
      <c r="F5" s="23" t="s">
        <v>34</v>
      </c>
      <c r="G5" s="10" t="s">
        <v>35</v>
      </c>
      <c r="H5" s="10" t="s">
        <v>36</v>
      </c>
      <c r="I5" s="10" t="s">
        <v>37</v>
      </c>
      <c r="J5" s="10" t="s">
        <v>38</v>
      </c>
      <c r="K5" s="10" t="s">
        <v>39</v>
      </c>
      <c r="L5" s="10" t="s">
        <v>40</v>
      </c>
      <c r="M5" s="10" t="s">
        <v>41</v>
      </c>
      <c r="N5" s="10" t="s">
        <v>102</v>
      </c>
      <c r="O5" s="10" t="s">
        <v>101</v>
      </c>
      <c r="P5" s="10" t="s">
        <v>111</v>
      </c>
      <c r="Q5" s="10" t="s">
        <v>42</v>
      </c>
      <c r="R5" s="10" t="s">
        <v>43</v>
      </c>
    </row>
    <row r="6" spans="1:18" ht="84.95" customHeight="1" x14ac:dyDescent="0.25">
      <c r="A6" s="25">
        <v>1</v>
      </c>
      <c r="B6" s="140">
        <v>2023</v>
      </c>
      <c r="C6" s="29" t="s">
        <v>99</v>
      </c>
      <c r="D6" s="25" t="s">
        <v>44</v>
      </c>
      <c r="E6" s="31" t="s">
        <v>23</v>
      </c>
      <c r="F6" s="26">
        <v>3</v>
      </c>
      <c r="G6" s="26" t="s">
        <v>45</v>
      </c>
      <c r="H6" s="141">
        <v>45561</v>
      </c>
      <c r="I6" s="141">
        <v>45747</v>
      </c>
      <c r="J6" s="28" t="s">
        <v>52</v>
      </c>
      <c r="K6" s="28" t="s">
        <v>52</v>
      </c>
      <c r="L6" s="28" t="s">
        <v>52</v>
      </c>
      <c r="M6" s="78">
        <v>0.27</v>
      </c>
      <c r="N6" s="78">
        <v>0.43</v>
      </c>
      <c r="O6" s="78">
        <v>0.43</v>
      </c>
      <c r="P6" s="134">
        <v>0.6</v>
      </c>
      <c r="Q6" s="7"/>
      <c r="R6" s="24" t="s">
        <v>20</v>
      </c>
    </row>
    <row r="7" spans="1:18" ht="84.95" customHeight="1" x14ac:dyDescent="0.25">
      <c r="A7" s="25">
        <v>2</v>
      </c>
      <c r="B7" s="140" t="s">
        <v>132</v>
      </c>
      <c r="C7" s="29" t="s">
        <v>99</v>
      </c>
      <c r="D7" s="25" t="s">
        <v>44</v>
      </c>
      <c r="E7" s="31" t="s">
        <v>51</v>
      </c>
      <c r="F7" s="26">
        <v>1</v>
      </c>
      <c r="G7" s="25" t="s">
        <v>54</v>
      </c>
      <c r="H7" s="141">
        <v>45644</v>
      </c>
      <c r="I7" s="141">
        <v>45838</v>
      </c>
      <c r="J7" s="28" t="s">
        <v>52</v>
      </c>
      <c r="K7" s="28" t="s">
        <v>52</v>
      </c>
      <c r="L7" s="28" t="s">
        <v>52</v>
      </c>
      <c r="M7" s="78" t="s">
        <v>52</v>
      </c>
      <c r="N7" s="78">
        <v>0</v>
      </c>
      <c r="O7" s="78">
        <v>0.33</v>
      </c>
      <c r="P7" s="134">
        <v>0.63</v>
      </c>
      <c r="Q7" s="32"/>
      <c r="R7" s="24" t="s">
        <v>20</v>
      </c>
    </row>
    <row r="8" spans="1:18" ht="84.95" customHeight="1" x14ac:dyDescent="0.25">
      <c r="A8" s="25">
        <v>3</v>
      </c>
      <c r="B8" s="140">
        <v>2022</v>
      </c>
      <c r="C8" s="29" t="s">
        <v>46</v>
      </c>
      <c r="D8" s="25" t="s">
        <v>44</v>
      </c>
      <c r="E8" s="31" t="s">
        <v>47</v>
      </c>
      <c r="F8" s="26">
        <v>5</v>
      </c>
      <c r="G8" s="26" t="s">
        <v>48</v>
      </c>
      <c r="H8" s="141">
        <v>45631</v>
      </c>
      <c r="I8" s="141">
        <v>45838</v>
      </c>
      <c r="J8" s="28" t="s">
        <v>52</v>
      </c>
      <c r="K8" s="28" t="s">
        <v>52</v>
      </c>
      <c r="L8" s="28" t="s">
        <v>52</v>
      </c>
      <c r="M8" s="78" t="s">
        <v>52</v>
      </c>
      <c r="N8" s="78">
        <v>0.56999999999999995</v>
      </c>
      <c r="O8" s="78">
        <v>0.56999999999999995</v>
      </c>
      <c r="P8" s="134">
        <v>0.56999999999999995</v>
      </c>
      <c r="Q8" s="7"/>
      <c r="R8" s="24" t="s">
        <v>20</v>
      </c>
    </row>
    <row r="9" spans="1:18" ht="84.95" customHeight="1" x14ac:dyDescent="0.25">
      <c r="A9" s="25">
        <v>4</v>
      </c>
      <c r="B9" s="140">
        <v>2023</v>
      </c>
      <c r="C9" s="29" t="s">
        <v>99</v>
      </c>
      <c r="D9" s="25" t="s">
        <v>44</v>
      </c>
      <c r="E9" s="31" t="s">
        <v>49</v>
      </c>
      <c r="F9" s="26">
        <v>2</v>
      </c>
      <c r="G9" s="26" t="s">
        <v>50</v>
      </c>
      <c r="H9" s="141">
        <v>45631</v>
      </c>
      <c r="I9" s="141">
        <v>45838</v>
      </c>
      <c r="J9" s="28" t="s">
        <v>52</v>
      </c>
      <c r="K9" s="28" t="s">
        <v>52</v>
      </c>
      <c r="L9" s="28" t="s">
        <v>52</v>
      </c>
      <c r="M9" s="78" t="s">
        <v>52</v>
      </c>
      <c r="N9" s="78">
        <v>0</v>
      </c>
      <c r="O9" s="78">
        <v>0.8</v>
      </c>
      <c r="P9" s="133">
        <v>0.8</v>
      </c>
      <c r="Q9" s="7"/>
      <c r="R9" s="24" t="s">
        <v>20</v>
      </c>
    </row>
    <row r="10" spans="1:18" ht="84.95" customHeight="1" x14ac:dyDescent="0.25">
      <c r="A10" s="25">
        <v>5</v>
      </c>
      <c r="B10" s="140" t="s">
        <v>130</v>
      </c>
      <c r="C10" s="29" t="s">
        <v>98</v>
      </c>
      <c r="D10" s="25" t="s">
        <v>92</v>
      </c>
      <c r="E10" s="31" t="s">
        <v>72</v>
      </c>
      <c r="F10" s="26">
        <v>5</v>
      </c>
      <c r="G10" s="26" t="s">
        <v>95</v>
      </c>
      <c r="H10" s="30">
        <v>45666</v>
      </c>
      <c r="I10" s="141">
        <v>45847</v>
      </c>
      <c r="J10" s="28" t="s">
        <v>52</v>
      </c>
      <c r="K10" s="28" t="s">
        <v>52</v>
      </c>
      <c r="L10" s="28" t="s">
        <v>52</v>
      </c>
      <c r="M10" s="78" t="s">
        <v>52</v>
      </c>
      <c r="N10" s="78">
        <v>0.44</v>
      </c>
      <c r="O10" s="78">
        <v>0.64</v>
      </c>
      <c r="P10" s="133">
        <v>0.82</v>
      </c>
      <c r="Q10" s="32"/>
      <c r="R10" s="24" t="s">
        <v>20</v>
      </c>
    </row>
    <row r="11" spans="1:18" ht="84.95" customHeight="1" x14ac:dyDescent="0.25">
      <c r="A11" s="25">
        <v>6</v>
      </c>
      <c r="B11" s="140">
        <v>2023</v>
      </c>
      <c r="C11" s="29" t="s">
        <v>97</v>
      </c>
      <c r="D11" s="25" t="s">
        <v>93</v>
      </c>
      <c r="E11" s="31" t="s">
        <v>94</v>
      </c>
      <c r="F11" s="26">
        <v>1</v>
      </c>
      <c r="G11" s="26" t="s">
        <v>96</v>
      </c>
      <c r="H11" s="30">
        <v>45664</v>
      </c>
      <c r="I11" s="141">
        <v>45845</v>
      </c>
      <c r="J11" s="28" t="s">
        <v>52</v>
      </c>
      <c r="K11" s="28" t="s">
        <v>52</v>
      </c>
      <c r="L11" s="28" t="s">
        <v>52</v>
      </c>
      <c r="M11" s="78" t="s">
        <v>52</v>
      </c>
      <c r="N11" s="78">
        <v>0.67</v>
      </c>
      <c r="O11" s="78">
        <v>0.67</v>
      </c>
      <c r="P11" s="133">
        <v>0.93</v>
      </c>
      <c r="Q11" s="32"/>
      <c r="R11" s="24" t="s">
        <v>20</v>
      </c>
    </row>
    <row r="12" spans="1:18" ht="84.95" customHeight="1" x14ac:dyDescent="0.25">
      <c r="A12" s="25">
        <v>7</v>
      </c>
      <c r="B12" s="140">
        <v>2024</v>
      </c>
      <c r="C12" s="29" t="s">
        <v>105</v>
      </c>
      <c r="D12" s="25" t="s">
        <v>106</v>
      </c>
      <c r="E12" s="31" t="s">
        <v>107</v>
      </c>
      <c r="F12" s="26">
        <v>16</v>
      </c>
      <c r="G12" s="26" t="s">
        <v>108</v>
      </c>
      <c r="H12" s="30" t="s">
        <v>109</v>
      </c>
      <c r="I12" s="27" t="s">
        <v>110</v>
      </c>
      <c r="J12" s="28" t="s">
        <v>52</v>
      </c>
      <c r="K12" s="28" t="s">
        <v>52</v>
      </c>
      <c r="L12" s="28" t="s">
        <v>52</v>
      </c>
      <c r="M12" s="28" t="s">
        <v>52</v>
      </c>
      <c r="N12" s="28" t="s">
        <v>52</v>
      </c>
      <c r="O12" s="28" t="s">
        <v>52</v>
      </c>
      <c r="P12" s="28">
        <v>0.42</v>
      </c>
      <c r="Q12" s="32"/>
      <c r="R12" s="24" t="s">
        <v>20</v>
      </c>
    </row>
    <row r="13" spans="1:18" ht="84.95" customHeight="1" x14ac:dyDescent="0.25">
      <c r="A13" s="25">
        <v>8</v>
      </c>
      <c r="B13" s="140">
        <v>2024</v>
      </c>
      <c r="C13" s="29" t="s">
        <v>113</v>
      </c>
      <c r="D13" s="25" t="s">
        <v>92</v>
      </c>
      <c r="E13" s="31" t="s">
        <v>114</v>
      </c>
      <c r="F13" s="26">
        <v>10</v>
      </c>
      <c r="G13" s="26">
        <v>5</v>
      </c>
      <c r="H13" s="30">
        <v>45898</v>
      </c>
      <c r="I13" s="27">
        <v>46022</v>
      </c>
      <c r="J13" s="28" t="s">
        <v>52</v>
      </c>
      <c r="K13" s="28" t="s">
        <v>52</v>
      </c>
      <c r="L13" s="28" t="s">
        <v>52</v>
      </c>
      <c r="M13" s="28" t="s">
        <v>52</v>
      </c>
      <c r="N13" s="28" t="s">
        <v>52</v>
      </c>
      <c r="O13" s="28" t="s">
        <v>52</v>
      </c>
      <c r="P13" s="28" t="s">
        <v>115</v>
      </c>
      <c r="Q13" s="32"/>
      <c r="R13" s="24" t="s">
        <v>20</v>
      </c>
    </row>
    <row r="14" spans="1:18" ht="84.95" customHeight="1" x14ac:dyDescent="0.25">
      <c r="A14" s="25">
        <v>9</v>
      </c>
      <c r="B14" s="140">
        <v>2024</v>
      </c>
      <c r="C14" s="29" t="s">
        <v>131</v>
      </c>
      <c r="D14" s="25" t="s">
        <v>93</v>
      </c>
      <c r="E14" s="31" t="s">
        <v>112</v>
      </c>
      <c r="F14" s="26">
        <v>1</v>
      </c>
      <c r="G14" s="26">
        <v>6</v>
      </c>
      <c r="H14" s="30">
        <v>45909</v>
      </c>
      <c r="I14" s="27">
        <v>46028</v>
      </c>
      <c r="J14" s="28" t="s">
        <v>52</v>
      </c>
      <c r="K14" s="28" t="s">
        <v>52</v>
      </c>
      <c r="L14" s="28" t="s">
        <v>52</v>
      </c>
      <c r="M14" s="28" t="s">
        <v>52</v>
      </c>
      <c r="N14" s="28" t="s">
        <v>52</v>
      </c>
      <c r="O14" s="28" t="s">
        <v>52</v>
      </c>
      <c r="P14" s="28" t="s">
        <v>115</v>
      </c>
      <c r="Q14" s="32"/>
      <c r="R14" s="24" t="s">
        <v>20</v>
      </c>
    </row>
    <row r="15" spans="1:18" ht="84.95" customHeight="1" x14ac:dyDescent="0.25">
      <c r="A15" s="25">
        <v>10</v>
      </c>
      <c r="B15" s="140" t="s">
        <v>133</v>
      </c>
      <c r="C15" s="29" t="s">
        <v>118</v>
      </c>
      <c r="D15" s="25" t="s">
        <v>120</v>
      </c>
      <c r="E15" s="31" t="s">
        <v>121</v>
      </c>
      <c r="F15" s="26">
        <v>4</v>
      </c>
      <c r="G15" s="26">
        <v>4</v>
      </c>
      <c r="H15" s="30">
        <v>45882</v>
      </c>
      <c r="I15" s="27">
        <v>46081</v>
      </c>
      <c r="J15" s="28" t="s">
        <v>52</v>
      </c>
      <c r="K15" s="28" t="s">
        <v>52</v>
      </c>
      <c r="L15" s="28" t="s">
        <v>52</v>
      </c>
      <c r="M15" s="28" t="s">
        <v>52</v>
      </c>
      <c r="N15" s="28" t="s">
        <v>52</v>
      </c>
      <c r="O15" s="28" t="s">
        <v>52</v>
      </c>
      <c r="P15" s="28">
        <v>0.01</v>
      </c>
      <c r="Q15" s="32"/>
      <c r="R15" s="24" t="s">
        <v>20</v>
      </c>
    </row>
    <row r="16" spans="1:18" ht="84.95" customHeight="1" x14ac:dyDescent="0.25">
      <c r="A16" s="25">
        <v>11</v>
      </c>
      <c r="B16" s="140">
        <v>2024</v>
      </c>
      <c r="C16" s="29" t="s">
        <v>116</v>
      </c>
      <c r="D16" s="25" t="s">
        <v>119</v>
      </c>
      <c r="E16" s="31" t="s">
        <v>117</v>
      </c>
      <c r="F16" s="26">
        <v>3</v>
      </c>
      <c r="G16" s="26">
        <v>7</v>
      </c>
      <c r="H16" s="30">
        <v>45930</v>
      </c>
      <c r="I16" s="27">
        <v>46112</v>
      </c>
      <c r="J16" s="28" t="s">
        <v>52</v>
      </c>
      <c r="K16" s="28" t="s">
        <v>52</v>
      </c>
      <c r="L16" s="28" t="s">
        <v>52</v>
      </c>
      <c r="M16" s="28" t="s">
        <v>52</v>
      </c>
      <c r="N16" s="28" t="s">
        <v>52</v>
      </c>
      <c r="O16" s="28" t="s">
        <v>52</v>
      </c>
      <c r="P16" s="28" t="s">
        <v>115</v>
      </c>
      <c r="Q16" s="32"/>
      <c r="R16" s="24" t="s">
        <v>20</v>
      </c>
    </row>
    <row r="17" spans="1:18" ht="84.95" customHeight="1" x14ac:dyDescent="0.25">
      <c r="A17" s="127"/>
      <c r="B17" s="127">
        <v>11</v>
      </c>
      <c r="G17" s="9"/>
      <c r="H17" s="34"/>
      <c r="I17" s="34"/>
      <c r="J17" s="35"/>
      <c r="K17" s="35"/>
      <c r="L17" s="128" t="s">
        <v>53</v>
      </c>
      <c r="M17" s="129">
        <f>SUM(M6:M11)</f>
        <v>0.27</v>
      </c>
      <c r="N17" s="129">
        <f t="shared" ref="N17:O17" si="0">SUM(N6:N11)</f>
        <v>2.11</v>
      </c>
      <c r="O17" s="129">
        <f t="shared" si="0"/>
        <v>3.44</v>
      </c>
      <c r="P17" s="129">
        <f>SUM(P6:P11)/11</f>
        <v>0.39545454545454545</v>
      </c>
      <c r="R17" s="33"/>
    </row>
    <row r="18" spans="1:18" ht="34.5" x14ac:dyDescent="0.25">
      <c r="G18" s="9"/>
      <c r="H18" s="34"/>
      <c r="I18" s="34"/>
      <c r="J18" s="35"/>
      <c r="K18" s="35"/>
      <c r="L18" s="35"/>
      <c r="M18" s="35"/>
      <c r="N18" s="35"/>
      <c r="O18" s="35"/>
      <c r="P18" s="35"/>
      <c r="R18" s="33"/>
    </row>
    <row r="19" spans="1:18" ht="34.5" x14ac:dyDescent="0.25">
      <c r="G19" s="9"/>
      <c r="H19" s="34"/>
      <c r="I19" s="34"/>
      <c r="J19" s="35"/>
      <c r="K19" s="35"/>
      <c r="L19" s="35"/>
      <c r="M19" s="35"/>
      <c r="N19" s="35"/>
      <c r="O19" s="35"/>
      <c r="P19" s="35"/>
      <c r="R19" s="33"/>
    </row>
    <row r="20" spans="1:18" ht="34.5" x14ac:dyDescent="0.25">
      <c r="G20" s="9"/>
      <c r="H20" s="34"/>
      <c r="I20" s="34"/>
      <c r="J20" s="35"/>
      <c r="K20" s="35"/>
      <c r="L20" s="35"/>
      <c r="M20" s="35"/>
      <c r="N20" s="35"/>
      <c r="O20" s="35"/>
      <c r="P20" s="35"/>
      <c r="R20" s="33"/>
    </row>
  </sheetData>
  <mergeCells count="2">
    <mergeCell ref="Q4:R4"/>
    <mergeCell ref="A4:N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BULEVAR DE LA  ENEA( PM ABIERTO</vt:lpstr>
      <vt:lpstr>LOCALES COMERCIALES</vt:lpstr>
      <vt:lpstr>BULEVAR 19</vt:lpstr>
      <vt:lpstr>PISO 4</vt:lpstr>
      <vt:lpstr>PLAN DE DESARROLLO 2020-2023</vt:lpstr>
      <vt:lpstr>GESTION AMBIENTAL 2.1</vt:lpstr>
      <vt:lpstr>INVENTARIO  PM SEP 2025</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aiarangog120</dc:creator>
  <cp:keywords/>
  <dc:description/>
  <cp:lastModifiedBy>Gloria Marleny Alvarez Vasco</cp:lastModifiedBy>
  <cp:revision/>
  <dcterms:created xsi:type="dcterms:W3CDTF">2013-05-22T15:26:42Z</dcterms:created>
  <dcterms:modified xsi:type="dcterms:W3CDTF">2025-10-07T15:40:54Z</dcterms:modified>
  <cp:category/>
  <cp:contentStatus/>
</cp:coreProperties>
</file>