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showInkAnnotation="0"/>
  <mc:AlternateContent xmlns:mc="http://schemas.openxmlformats.org/markup-compatibility/2006">
    <mc:Choice Requires="x15">
      <x15ac:absPath xmlns:x15ac="http://schemas.microsoft.com/office/spreadsheetml/2010/11/ac" url="https://alcaldiamanizales-my.sharepoint.com/personal/bpim_manizales_gov_co/Documents/BPIM/PLAN DE ACCION/PLANES ACCION 2024/DESCENTRALIZADAS/"/>
    </mc:Choice>
  </mc:AlternateContent>
  <xr:revisionPtr revIDLastSave="7" documentId="8_{275030D9-5E15-4802-9930-D1F0A8419F52}" xr6:coauthVersionLast="47" xr6:coauthVersionMax="47" xr10:uidLastSave="{46A64E30-027F-4496-9F9E-68DA5AA5AE9D}"/>
  <bookViews>
    <workbookView xWindow="-120" yWindow="-120" windowWidth="29040" windowHeight="15720" xr2:uid="{00000000-000D-0000-FFFF-FFFF00000000}"/>
  </bookViews>
  <sheets>
    <sheet name="PlanAcción" sheetId="1" r:id="rId1"/>
    <sheet name="Hoja1" sheetId="2" state="hidden" r:id="rId2"/>
  </sheets>
  <definedNames>
    <definedName name="_xlnm._FilterDatabase" localSheetId="0" hidden="1">PlanAcción!$R$1:$R$2</definedName>
    <definedName name="Print_Titles" localSheetId="0">PlanAcción!$1:$14</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5" i="1" l="1"/>
  <c r="P19" i="1"/>
  <c r="P18" i="1"/>
</calcChain>
</file>

<file path=xl/sharedStrings.xml><?xml version="1.0" encoding="utf-8"?>
<sst xmlns="http://schemas.openxmlformats.org/spreadsheetml/2006/main" count="137" uniqueCount="103">
  <si>
    <t>ALCALDÍA DE MANIZALES</t>
  </si>
  <si>
    <r>
      <t xml:space="preserve">PIM-POR-FR-04
Estado Vigente
</t>
    </r>
    <r>
      <rPr>
        <b/>
        <sz val="10"/>
        <rFont val="Arial"/>
        <family val="2"/>
      </rPr>
      <t>Versión 10</t>
    </r>
  </si>
  <si>
    <t>Producto</t>
  </si>
  <si>
    <t>Resultado</t>
  </si>
  <si>
    <t>PLANEACIÓN ORGANIZACIONAL</t>
  </si>
  <si>
    <t>FECHA DE ELABORACIÓN:</t>
  </si>
  <si>
    <t>DEPENDENCIA/SECRETARÍA/ENTIDAD</t>
  </si>
  <si>
    <t>FECHA REGISTRO INICIAL</t>
  </si>
  <si>
    <t>CAUSAS DE MODIFICACIÓN 
(Marque con una x)</t>
  </si>
  <si>
    <t>Modificación Presupuestal</t>
  </si>
  <si>
    <t>Ajuste de actividades</t>
  </si>
  <si>
    <t>Ajuste de Recursos</t>
  </si>
  <si>
    <t>1. RESPONSABLE</t>
  </si>
  <si>
    <t>2. CLASIFICACIÓN DE LA META</t>
  </si>
  <si>
    <t>3. PROGRAMACIÓN DE METAS</t>
  </si>
  <si>
    <t xml:space="preserve">4. ESTRUCTURA PLAN DE DESARROLLO </t>
  </si>
  <si>
    <t>5. PROYECTO/ESTRATEGIA/ACCIÓN (P-E-A)</t>
  </si>
  <si>
    <t>6. PROGRAMACIÓN DE ACTIVIDADES</t>
  </si>
  <si>
    <t>7. FUENTE DE FINANCIACIÓN</t>
  </si>
  <si>
    <t>Dependencia</t>
  </si>
  <si>
    <t>Nombre del Responsable</t>
  </si>
  <si>
    <t>Tipo de Meta</t>
  </si>
  <si>
    <t>Código de la Meta</t>
  </si>
  <si>
    <t>Descripción Meta</t>
  </si>
  <si>
    <t>Programación para la vigencia</t>
  </si>
  <si>
    <t>ODS  
(Objetivo de Desarrollo Sostenible)</t>
  </si>
  <si>
    <t>Programa</t>
  </si>
  <si>
    <r>
      <t>Código BPIM</t>
    </r>
    <r>
      <rPr>
        <sz val="12"/>
        <rFont val="Arial"/>
        <family val="2"/>
      </rPr>
      <t xml:space="preserve">
(si lo tiene)</t>
    </r>
  </si>
  <si>
    <t xml:space="preserve">Nombre P-E-A </t>
  </si>
  <si>
    <t>Objetivo</t>
  </si>
  <si>
    <t>Actividad</t>
  </si>
  <si>
    <t>Fecha de Inicio</t>
  </si>
  <si>
    <t>Fecha de terminación</t>
  </si>
  <si>
    <t>Fuente de financiación</t>
  </si>
  <si>
    <t>Monto (Pesos)</t>
  </si>
  <si>
    <t>Requiere Contratación</t>
  </si>
  <si>
    <t>Propios</t>
  </si>
  <si>
    <t>Sí</t>
  </si>
  <si>
    <t>Agricultura</t>
  </si>
  <si>
    <t>ODS 1. Fin de la pobreza.</t>
  </si>
  <si>
    <t>SGP</t>
  </si>
  <si>
    <t>No</t>
  </si>
  <si>
    <t>Deporte</t>
  </si>
  <si>
    <t>ODS 2. Hambruna cero.</t>
  </si>
  <si>
    <t>Gestión</t>
  </si>
  <si>
    <t>Crédito</t>
  </si>
  <si>
    <t>Desarrollo social</t>
  </si>
  <si>
    <t>ODS 3. Salud y bienestar.</t>
  </si>
  <si>
    <t>No requiere recursos</t>
  </si>
  <si>
    <t>Educación</t>
  </si>
  <si>
    <t>ODS 4. Educación de calidad.</t>
  </si>
  <si>
    <t>Gobierno</t>
  </si>
  <si>
    <t>ODS 5. Igualdad de género.</t>
  </si>
  <si>
    <t>Hacienda</t>
  </si>
  <si>
    <t>ODS 6. Agua limpia y saneamiento.</t>
  </si>
  <si>
    <t>Medio Ambiente</t>
  </si>
  <si>
    <t xml:space="preserve">ODS 10. Reducción de las desigualdades. </t>
  </si>
  <si>
    <t>Movilidad</t>
  </si>
  <si>
    <t>ODS 8. Trabajo decente y crecimiento económico.</t>
  </si>
  <si>
    <t>Mujeres y equidad de género</t>
  </si>
  <si>
    <t>ODS 9. Industria, innovación e infraestructura.</t>
  </si>
  <si>
    <t>Obras Públicas</t>
  </si>
  <si>
    <t>ODS 7. Energía asequible y no contaminante.</t>
  </si>
  <si>
    <t>Planeación</t>
  </si>
  <si>
    <t>ODS 11. Ciudades y comunidades sostenibles.</t>
  </si>
  <si>
    <t>Salud</t>
  </si>
  <si>
    <t>ODS 12. Producción y consumo responsables.</t>
  </si>
  <si>
    <t>Servicios Administratrivos</t>
  </si>
  <si>
    <t>ODS 13. Acción por el clima.</t>
  </si>
  <si>
    <t>TIC y Competitividad</t>
  </si>
  <si>
    <t>ODS 15. Vida de ecosistemas terrestres.</t>
  </si>
  <si>
    <t>Unidad de Gestión del Riesgo</t>
  </si>
  <si>
    <t xml:space="preserve">ODS 11. Ciudades y comunidades sostenibles. </t>
  </si>
  <si>
    <t>Unidad de Prensa</t>
  </si>
  <si>
    <t>ODS 16. Paz, justicia e instituciones sólidas.</t>
  </si>
  <si>
    <t>ODS 17. Alianzas para lograr los objetivos.</t>
  </si>
  <si>
    <t>22/01/2024</t>
  </si>
  <si>
    <t>TERMINAL DE TRANSPORTES DE MANIZALES</t>
  </si>
  <si>
    <t>PLAN DE ACCIÓN - VIGENCIA: 2024</t>
  </si>
  <si>
    <t>Terminal de Transportes de Manizales</t>
  </si>
  <si>
    <t xml:space="preserve">Construcción y adecuación de espacios para el funcionamiento de un parquedero público en un área 1847,43 metros cuadrados disponible para realizarel proyecto, ubicado al lado de la estación de servicio TERPEL con acceso por la vía de taxis y vía de servicio público al frente de la terminal, su operación se estima  24 horas, capacidad  74 vehículos y 41 motocicletas, estacionamiento de bicicletas y bahía para  vehículo eléctrico.
</t>
  </si>
  <si>
    <t>Generación de nuevas unidades de negocio para la TTM</t>
  </si>
  <si>
    <t xml:space="preserve">Rediseñar el sistema de CCTV de la Terminal de Transportes de Manizales S.A., sobre IP. </t>
  </si>
  <si>
    <t>Desarrollar un nuevo circuito cerrado de televisión CCTV sobre IP para la entidad, que estaria compuesto por: Cuarto técnico principal, equipos base  soporte del cctv, 64 cámaras tipo Bullet fija, cámara visión 360°, PTZ, panorámicas, entre otras (Cableado estructurado)</t>
  </si>
  <si>
    <t>Adecuación de Tasa de Uso</t>
  </si>
  <si>
    <t>Baños Públicos</t>
  </si>
  <si>
    <t>Rediseño institucional - Reestructuración de Planta</t>
  </si>
  <si>
    <t>Ejecutar proyecto de remodelación de baños públicos adjudicado en la vigencia 2023</t>
  </si>
  <si>
    <t>Actualización de perfiles y cargas y trabajo, plantade personal , diseño de estructura interna y manual de funciones y competencias laborales.</t>
  </si>
  <si>
    <t>Ejecución a 7 meses proyecto total</t>
  </si>
  <si>
    <t>Ejecución e interventoría</t>
  </si>
  <si>
    <t>Adquisición Hardware, Software Y Equipos De Comunicación</t>
  </si>
  <si>
    <t>Adquisisción de equipos de cómputo que se tiene pendiente por comprar para la vigencia 2024, tales como teclados, mouses y diademas.</t>
  </si>
  <si>
    <t>Compra</t>
  </si>
  <si>
    <t>Muebles y enseres</t>
  </si>
  <si>
    <t>Adecuación que surge de un requerimiento realizado por la Superintendencia de Transporte con el fin de garantizar la movilidad de las personas en condición de discapacidad visual</t>
  </si>
  <si>
    <t>Adquisición de muebles y enseres de la parte administrativa que se pretenden adquirir para la vigencia 2024, tales como sillas, cojines entre otros.</t>
  </si>
  <si>
    <t>Adecuación de espacios institucionales para garantizar accesibilidad.</t>
  </si>
  <si>
    <t xml:space="preserve">Primera Fase: Valor presupuesto aprobado COMFIS 2024 $671.250.924
Valor total $1.200.000.000 proyecto.
</t>
  </si>
  <si>
    <t xml:space="preserve">Primera Fase: Valor presupuesto aprobado COMFIS 2024 $150.000.000
Valor total $1.200.000.000 proyecto.
</t>
  </si>
  <si>
    <t>Adecuación total de 2 espacios de tasa de uso cambulos y mixto</t>
  </si>
  <si>
    <t>Remodelar los espacios de la Oficina de tasa de uso a fin de mitigar las incapacidades por molestias osteomusculares; y considerando inspecciones de puesto de trabajo , recomendaciones dadas por un precedente de enfermedad de origen laboral diagnosticada, de acuerdo a los parámetros establecidos por el Ministerio de Trabajo y la Aseguradora de Riesgos Laborales.</t>
  </si>
  <si>
    <t xml:space="preserve">Obras de accesibilidad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</si>
</sst>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_);_(@_)"/>
    <numFmt numFmtId="165" formatCode="_(&quot;$ &quot;* #,##0.00_);_(&quot;$ &quot;* \(#,##0.00\);_(&quot;$ &quot;* \-??_);_(@_)"/>
    <numFmt numFmtId="166" formatCode="&quot; $ &quot;#,##0.00\ ;&quot; $ (&quot;#,##0.00\);&quot; $ -&quot;#\ ;@\ "/>
    <numFmt numFmtId="167" formatCode="_(&quot;$&quot;* #,##0.00_);_(&quot;$&quot;* \(#,##0.00\);_(&quot;$&quot;* \-??_);_(@_)"/>
    <numFmt numFmtId="168" formatCode="[$$-240A]#,##0.00;[Red]\([$$-240A]#,##0.00\)"/>
    <numFmt numFmtId="169" formatCode="_-* #,##0_-;\-* #,##0_-;_-* &quot;-&quot;??_-;_-@_-"/>
  </numFmts>
  <fonts count="29" x14ac:knownFonts="1">
    <font>
      <sz val="11"/>
      <color indexed="8"/>
      <name val="Calibri"/>
      <family val="2"/>
    </font>
    <font>
      <sz val="12"/>
      <color indexed="8"/>
      <name val="Arial"/>
      <family val="2"/>
    </font>
    <font>
      <b/>
      <sz val="12"/>
      <color indexed="8"/>
      <name val="Arial"/>
      <family val="2"/>
    </font>
    <font>
      <sz val="16"/>
      <color indexed="8"/>
      <name val="Arial"/>
      <family val="2"/>
    </font>
    <font>
      <b/>
      <sz val="12"/>
      <name val="Arial"/>
      <family val="2"/>
    </font>
    <font>
      <b/>
      <sz val="9"/>
      <color indexed="8"/>
      <name val="Arial"/>
      <family val="2"/>
    </font>
    <font>
      <sz val="10"/>
      <color indexed="8"/>
      <name val="Arial"/>
      <family val="2"/>
    </font>
    <font>
      <b/>
      <sz val="10"/>
      <color indexed="8"/>
      <name val="Arial"/>
      <family val="2"/>
    </font>
    <font>
      <sz val="11"/>
      <color indexed="9"/>
      <name val="Calibri"/>
      <family val="2"/>
    </font>
    <font>
      <sz val="11"/>
      <color indexed="52"/>
      <name val="Calibri"/>
      <family val="2"/>
    </font>
    <font>
      <b/>
      <sz val="11"/>
      <color indexed="63"/>
      <name val="Calibri"/>
      <family val="2"/>
    </font>
    <font>
      <b/>
      <sz val="11"/>
      <color indexed="56"/>
      <name val="Calibri"/>
      <family val="2"/>
    </font>
    <font>
      <b/>
      <sz val="11"/>
      <color indexed="9"/>
      <name val="Calibri"/>
      <family val="2"/>
    </font>
    <font>
      <b/>
      <sz val="15"/>
      <color indexed="56"/>
      <name val="Calibri"/>
      <family val="2"/>
    </font>
    <font>
      <sz val="11"/>
      <color indexed="20"/>
      <name val="Calibri"/>
      <family val="2"/>
    </font>
    <font>
      <sz val="11"/>
      <color indexed="10"/>
      <name val="Calibri"/>
      <family val="2"/>
    </font>
    <font>
      <b/>
      <sz val="13"/>
      <color indexed="56"/>
      <name val="Calibri"/>
      <family val="2"/>
    </font>
    <font>
      <sz val="11"/>
      <color indexed="62"/>
      <name val="Calibri"/>
      <family val="2"/>
    </font>
    <font>
      <i/>
      <sz val="11"/>
      <color indexed="23"/>
      <name val="Calibri"/>
      <family val="2"/>
    </font>
    <font>
      <b/>
      <sz val="11"/>
      <color indexed="52"/>
      <name val="Calibri"/>
      <family val="2"/>
    </font>
    <font>
      <sz val="11"/>
      <color indexed="60"/>
      <name val="Calibri"/>
      <family val="2"/>
    </font>
    <font>
      <b/>
      <sz val="11"/>
      <color indexed="8"/>
      <name val="Calibri"/>
      <family val="2"/>
    </font>
    <font>
      <sz val="11"/>
      <color indexed="17"/>
      <name val="Calibri"/>
      <family val="2"/>
    </font>
    <font>
      <sz val="10"/>
      <name val="Arial"/>
      <family val="2"/>
    </font>
    <font>
      <sz val="12"/>
      <name val="Arial"/>
      <family val="2"/>
    </font>
    <font>
      <sz val="11"/>
      <color indexed="8"/>
      <name val="Calibri"/>
      <family val="2"/>
    </font>
    <font>
      <b/>
      <sz val="14"/>
      <name val="Arial"/>
      <family val="2"/>
    </font>
    <font>
      <sz val="16"/>
      <name val="Arial"/>
      <family val="2"/>
    </font>
    <font>
      <b/>
      <sz val="10"/>
      <name val="Arial"/>
      <family val="2"/>
    </font>
  </fonts>
  <fills count="27">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22"/>
        <bgColor indexed="31"/>
      </patternFill>
    </fill>
    <fill>
      <patternFill patternType="solid">
        <fgColor indexed="55"/>
        <bgColor indexed="23"/>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43"/>
        <bgColor indexed="26"/>
      </patternFill>
    </fill>
    <fill>
      <patternFill patternType="solid">
        <fgColor indexed="26"/>
        <bgColor indexed="9"/>
      </patternFill>
    </fill>
    <fill>
      <patternFill patternType="solid">
        <fgColor theme="4" tint="0.59999389629810485"/>
        <bgColor indexed="23"/>
      </patternFill>
    </fill>
    <fill>
      <patternFill patternType="solid">
        <fgColor rgb="FFFFFF00"/>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52">
    <xf numFmtId="0" fontId="0" fillId="0" borderId="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22" fillId="4" borderId="0" applyNumberFormat="0" applyBorder="0" applyAlignment="0" applyProtection="0"/>
    <xf numFmtId="0" fontId="19" fillId="16" borderId="1" applyNumberFormat="0" applyAlignment="0" applyProtection="0"/>
    <xf numFmtId="0" fontId="12" fillId="17" borderId="2" applyNumberFormat="0" applyAlignment="0" applyProtection="0"/>
    <xf numFmtId="0" fontId="9" fillId="0" borderId="3" applyNumberFormat="0" applyFill="0" applyAlignment="0" applyProtection="0"/>
    <xf numFmtId="0" fontId="11"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7" fillId="7" borderId="1" applyNumberFormat="0" applyAlignment="0" applyProtection="0"/>
    <xf numFmtId="166" fontId="25" fillId="0" borderId="0"/>
    <xf numFmtId="0" fontId="25" fillId="0" borderId="0"/>
    <xf numFmtId="165" fontId="25" fillId="0" borderId="0" applyFill="0" applyBorder="0" applyAlignment="0" applyProtection="0"/>
    <xf numFmtId="0" fontId="14" fillId="3" borderId="0" applyNumberFormat="0" applyBorder="0" applyAlignment="0" applyProtection="0"/>
    <xf numFmtId="164" fontId="25" fillId="0" borderId="0" applyFill="0" applyBorder="0" applyAlignment="0" applyProtection="0"/>
    <xf numFmtId="164" fontId="25" fillId="0" borderId="0" applyFill="0" applyBorder="0" applyAlignment="0" applyProtection="0"/>
    <xf numFmtId="167" fontId="25" fillId="0" borderId="0" applyFill="0" applyBorder="0" applyAlignment="0" applyProtection="0"/>
    <xf numFmtId="0" fontId="20" fillId="22" borderId="0" applyNumberFormat="0" applyBorder="0" applyAlignment="0" applyProtection="0"/>
    <xf numFmtId="0" fontId="23" fillId="0" borderId="0"/>
    <xf numFmtId="0" fontId="23" fillId="0" borderId="0"/>
    <xf numFmtId="168" fontId="25" fillId="0" borderId="0"/>
    <xf numFmtId="0" fontId="6" fillId="0" borderId="0"/>
    <xf numFmtId="0" fontId="25" fillId="23" borderId="4" applyNumberFormat="0" applyAlignment="0" applyProtection="0"/>
    <xf numFmtId="0" fontId="10" fillId="16" borderId="5" applyNumberFormat="0" applyAlignment="0" applyProtection="0"/>
    <xf numFmtId="0" fontId="15" fillId="0" borderId="0" applyNumberFormat="0" applyFill="0" applyBorder="0" applyAlignment="0" applyProtection="0"/>
    <xf numFmtId="0" fontId="18" fillId="0" borderId="0" applyNumberFormat="0" applyFill="0" applyBorder="0" applyAlignment="0" applyProtection="0"/>
    <xf numFmtId="0" fontId="13" fillId="0" borderId="6" applyNumberFormat="0" applyFill="0" applyAlignment="0" applyProtection="0"/>
    <xf numFmtId="0" fontId="16"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xf numFmtId="43" fontId="25" fillId="0" borderId="0" applyFont="0" applyFill="0" applyBorder="0" applyAlignment="0" applyProtection="0"/>
  </cellStyleXfs>
  <cellXfs count="72">
    <xf numFmtId="0" fontId="0" fillId="0" borderId="0" xfId="0"/>
    <xf numFmtId="0" fontId="1" fillId="0" borderId="0" xfId="0" applyFont="1" applyAlignment="1">
      <alignment vertical="center"/>
    </xf>
    <xf numFmtId="0" fontId="2" fillId="0" borderId="0" xfId="0" applyFont="1" applyAlignment="1">
      <alignment horizontal="center" vertical="center" wrapText="1"/>
    </xf>
    <xf numFmtId="0" fontId="3" fillId="0" borderId="0" xfId="0" applyFont="1" applyAlignment="1">
      <alignment vertical="center" wrapText="1"/>
    </xf>
    <xf numFmtId="0" fontId="1" fillId="0" borderId="0" xfId="0" applyFont="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4" fillId="24" borderId="12" xfId="42" applyFont="1" applyFill="1" applyBorder="1" applyAlignment="1">
      <alignment horizontal="center" vertical="center" wrapText="1"/>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4" fillId="0" borderId="12" xfId="42" applyFont="1" applyBorder="1" applyAlignment="1">
      <alignment horizontal="center" vertical="center" wrapText="1"/>
    </xf>
    <xf numFmtId="0" fontId="26" fillId="25" borderId="12" xfId="42" applyFont="1" applyFill="1" applyBorder="1" applyAlignment="1">
      <alignment horizontal="center" vertical="center" wrapText="1"/>
    </xf>
    <xf numFmtId="0" fontId="1" fillId="0" borderId="12" xfId="0" applyFont="1" applyBorder="1" applyAlignment="1">
      <alignment vertical="center" wrapText="1"/>
    </xf>
    <xf numFmtId="14" fontId="4" fillId="0" borderId="12" xfId="42" applyNumberFormat="1" applyFont="1" applyBorder="1" applyAlignment="1">
      <alignment horizontal="center" vertical="center" wrapText="1"/>
    </xf>
    <xf numFmtId="0" fontId="24" fillId="0" borderId="0" xfId="0" applyFont="1" applyAlignment="1">
      <alignment vertical="center"/>
    </xf>
    <xf numFmtId="0" fontId="4" fillId="0" borderId="0" xfId="0" applyFont="1" applyAlignment="1">
      <alignment horizontal="center" vertical="center" wrapText="1"/>
    </xf>
    <xf numFmtId="0" fontId="24" fillId="0" borderId="0" xfId="0" applyFont="1" applyAlignment="1">
      <alignment vertical="center" wrapText="1"/>
    </xf>
    <xf numFmtId="0" fontId="27" fillId="0" borderId="0" xfId="0" applyFont="1" applyAlignment="1">
      <alignment vertical="center" wrapText="1"/>
    </xf>
    <xf numFmtId="169" fontId="4" fillId="0" borderId="12" xfId="51" applyNumberFormat="1" applyFont="1" applyBorder="1" applyAlignment="1">
      <alignment horizontal="center" vertical="center" wrapText="1"/>
    </xf>
    <xf numFmtId="0" fontId="26" fillId="25" borderId="20" xfId="42" applyFont="1" applyFill="1" applyBorder="1" applyAlignment="1">
      <alignment horizontal="center" vertical="center" wrapText="1"/>
    </xf>
    <xf numFmtId="0" fontId="26" fillId="25" borderId="11" xfId="42" applyFont="1" applyFill="1" applyBorder="1" applyAlignment="1">
      <alignment horizontal="center" vertical="center" wrapText="1"/>
    </xf>
    <xf numFmtId="0" fontId="26" fillId="25" borderId="21" xfId="42" applyFont="1" applyFill="1" applyBorder="1" applyAlignment="1">
      <alignment horizontal="center" vertical="center" wrapText="1"/>
    </xf>
    <xf numFmtId="0" fontId="2" fillId="0" borderId="12" xfId="0" applyFont="1" applyBorder="1" applyAlignment="1">
      <alignment horizontal="center" vertical="center"/>
    </xf>
    <xf numFmtId="0" fontId="2" fillId="0" borderId="15"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4" fillId="0" borderId="20" xfId="42" applyFont="1" applyBorder="1" applyAlignment="1">
      <alignment horizontal="center" vertical="center" wrapText="1"/>
    </xf>
    <xf numFmtId="0" fontId="4" fillId="0" borderId="11" xfId="42" applyFont="1" applyBorder="1" applyAlignment="1">
      <alignment horizontal="center" vertical="center" wrapText="1"/>
    </xf>
    <xf numFmtId="0" fontId="4" fillId="0" borderId="21" xfId="42" applyFont="1" applyBorder="1" applyAlignment="1">
      <alignment horizontal="center" vertical="center" wrapText="1"/>
    </xf>
    <xf numFmtId="0" fontId="2" fillId="25" borderId="22" xfId="0" applyFont="1" applyFill="1" applyBorder="1" applyAlignment="1">
      <alignment horizontal="center" vertical="center"/>
    </xf>
    <xf numFmtId="0" fontId="2" fillId="25" borderId="13" xfId="0" applyFont="1" applyFill="1" applyBorder="1" applyAlignment="1">
      <alignment horizontal="center" vertical="center"/>
    </xf>
    <xf numFmtId="0" fontId="2" fillId="25" borderId="23" xfId="0" applyFont="1" applyFill="1" applyBorder="1" applyAlignment="1">
      <alignment horizontal="center" vertical="center"/>
    </xf>
    <xf numFmtId="0" fontId="2" fillId="25" borderId="24" xfId="0" applyFont="1" applyFill="1" applyBorder="1" applyAlignment="1">
      <alignment horizontal="center" vertical="center"/>
    </xf>
    <xf numFmtId="0" fontId="2" fillId="25" borderId="14" xfId="0" applyFont="1" applyFill="1" applyBorder="1" applyAlignment="1">
      <alignment horizontal="center" vertical="center"/>
    </xf>
    <xf numFmtId="0" fontId="2" fillId="25" borderId="25" xfId="0" applyFont="1" applyFill="1" applyBorder="1" applyAlignment="1">
      <alignment horizontal="center" vertical="center"/>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0" xfId="0" applyFont="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4" fillId="0" borderId="31" xfId="42" applyFont="1" applyBorder="1" applyAlignment="1">
      <alignment horizontal="left" vertical="center" wrapText="1"/>
    </xf>
    <xf numFmtId="0" fontId="4" fillId="0" borderId="32" xfId="42" applyFont="1" applyBorder="1" applyAlignment="1">
      <alignment horizontal="left" vertical="center" wrapText="1"/>
    </xf>
    <xf numFmtId="0" fontId="4" fillId="0" borderId="10" xfId="42" applyFont="1" applyBorder="1" applyAlignment="1">
      <alignment horizontal="left" vertical="center" wrapText="1"/>
    </xf>
    <xf numFmtId="0" fontId="4" fillId="0" borderId="11" xfId="42" applyFont="1" applyBorder="1" applyAlignment="1">
      <alignment horizontal="left" vertical="center" wrapText="1"/>
    </xf>
    <xf numFmtId="0" fontId="4" fillId="0" borderId="21" xfId="42" applyFont="1" applyBorder="1" applyAlignment="1">
      <alignment horizontal="left" vertical="center" wrapText="1"/>
    </xf>
    <xf numFmtId="0" fontId="26" fillId="25" borderId="12" xfId="42" applyFont="1" applyFill="1" applyBorder="1" applyAlignment="1">
      <alignment horizontal="center" vertical="center" wrapText="1"/>
    </xf>
    <xf numFmtId="0" fontId="4" fillId="0" borderId="32" xfId="42" applyFont="1" applyBorder="1" applyAlignment="1">
      <alignment horizontal="center" vertical="center" wrapText="1"/>
    </xf>
    <xf numFmtId="0" fontId="4" fillId="0" borderId="33" xfId="42" applyFont="1" applyBorder="1" applyAlignment="1">
      <alignment horizontal="center" vertical="center" wrapText="1"/>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28" xfId="0" applyFont="1" applyBorder="1" applyAlignment="1">
      <alignment horizontal="center" vertical="center"/>
    </xf>
    <xf numFmtId="0" fontId="5" fillId="25" borderId="20" xfId="0" applyFont="1" applyFill="1" applyBorder="1" applyAlignment="1">
      <alignment horizontal="center" vertical="center"/>
    </xf>
    <xf numFmtId="0" fontId="5" fillId="25" borderId="21" xfId="0" applyFont="1" applyFill="1" applyBorder="1" applyAlignment="1">
      <alignment horizontal="center" vertical="center"/>
    </xf>
    <xf numFmtId="0" fontId="7" fillId="25" borderId="20" xfId="0" applyFont="1" applyFill="1" applyBorder="1" applyAlignment="1">
      <alignment horizontal="center" vertical="center"/>
    </xf>
    <xf numFmtId="0" fontId="7" fillId="25" borderId="11" xfId="0" applyFont="1" applyFill="1" applyBorder="1" applyAlignment="1">
      <alignment horizontal="center" vertical="center"/>
    </xf>
    <xf numFmtId="0" fontId="7" fillId="25" borderId="21" xfId="0" applyFont="1" applyFill="1" applyBorder="1" applyAlignment="1">
      <alignment horizontal="center" vertical="center"/>
    </xf>
    <xf numFmtId="0" fontId="2" fillId="26" borderId="13" xfId="0" applyFont="1" applyFill="1" applyBorder="1" applyAlignment="1">
      <alignment horizontal="center" vertical="center"/>
    </xf>
    <xf numFmtId="0" fontId="2" fillId="26" borderId="23" xfId="0" applyFont="1" applyFill="1" applyBorder="1" applyAlignment="1">
      <alignment horizontal="center" vertical="center"/>
    </xf>
    <xf numFmtId="0" fontId="2" fillId="26" borderId="30" xfId="0" applyFont="1" applyFill="1" applyBorder="1" applyAlignment="1">
      <alignment horizontal="center" vertical="center"/>
    </xf>
    <xf numFmtId="0" fontId="2" fillId="26" borderId="14" xfId="0" applyFont="1" applyFill="1" applyBorder="1" applyAlignment="1">
      <alignment horizontal="center" vertical="center"/>
    </xf>
    <xf numFmtId="0" fontId="2" fillId="26" borderId="25" xfId="0" applyFont="1" applyFill="1" applyBorder="1" applyAlignment="1">
      <alignment horizontal="center" vertical="center"/>
    </xf>
    <xf numFmtId="0" fontId="5" fillId="25" borderId="29" xfId="0" applyFont="1" applyFill="1" applyBorder="1" applyAlignment="1">
      <alignment horizontal="center" vertical="center" wrapText="1"/>
    </xf>
    <xf numFmtId="0" fontId="5" fillId="25" borderId="23" xfId="0" applyFont="1" applyFill="1" applyBorder="1" applyAlignment="1">
      <alignment horizontal="center" vertical="center"/>
    </xf>
    <xf numFmtId="0" fontId="5" fillId="25" borderId="30" xfId="0" applyFont="1" applyFill="1" applyBorder="1" applyAlignment="1">
      <alignment horizontal="center" vertical="center"/>
    </xf>
    <xf numFmtId="0" fontId="5" fillId="25" borderId="25" xfId="0" applyFont="1" applyFill="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14" fontId="2" fillId="26" borderId="29" xfId="0" applyNumberFormat="1" applyFont="1" applyFill="1" applyBorder="1" applyAlignment="1">
      <alignment horizontal="center" vertical="center"/>
    </xf>
  </cellXfs>
  <cellStyles count="52">
    <cellStyle name="20% - Énfasis1 1" xfId="1" xr:uid="{00000000-0005-0000-0000-000000000000}"/>
    <cellStyle name="20% - Énfasis2 1" xfId="2" xr:uid="{00000000-0005-0000-0000-000001000000}"/>
    <cellStyle name="20% - Énfasis3 1" xfId="3" xr:uid="{00000000-0005-0000-0000-000002000000}"/>
    <cellStyle name="20% - Énfasis4 1" xfId="4" xr:uid="{00000000-0005-0000-0000-000003000000}"/>
    <cellStyle name="20% - Énfasis5 1" xfId="5" xr:uid="{00000000-0005-0000-0000-000004000000}"/>
    <cellStyle name="20% - Énfasis6 1" xfId="6" xr:uid="{00000000-0005-0000-0000-000005000000}"/>
    <cellStyle name="40% - Énfasis1 1" xfId="7" xr:uid="{00000000-0005-0000-0000-000006000000}"/>
    <cellStyle name="40% - Énfasis2 1" xfId="8" xr:uid="{00000000-0005-0000-0000-000007000000}"/>
    <cellStyle name="40% - Énfasis3 1" xfId="9" xr:uid="{00000000-0005-0000-0000-000008000000}"/>
    <cellStyle name="40% - Énfasis4 1" xfId="10" xr:uid="{00000000-0005-0000-0000-000009000000}"/>
    <cellStyle name="40% - Énfasis5 1" xfId="11" xr:uid="{00000000-0005-0000-0000-00000A000000}"/>
    <cellStyle name="40% - Énfasis6 1" xfId="12" xr:uid="{00000000-0005-0000-0000-00000B000000}"/>
    <cellStyle name="60% - Énfasis1 1" xfId="13" xr:uid="{00000000-0005-0000-0000-00000C000000}"/>
    <cellStyle name="60% - Énfasis2 1" xfId="14" xr:uid="{00000000-0005-0000-0000-00000D000000}"/>
    <cellStyle name="60% - Énfasis3 1" xfId="15" xr:uid="{00000000-0005-0000-0000-00000E000000}"/>
    <cellStyle name="60% - Énfasis4 1" xfId="16" xr:uid="{00000000-0005-0000-0000-00000F000000}"/>
    <cellStyle name="60% - Énfasis5 1" xfId="17" xr:uid="{00000000-0005-0000-0000-000010000000}"/>
    <cellStyle name="60% - Énfasis6 1" xfId="18" xr:uid="{00000000-0005-0000-0000-000011000000}"/>
    <cellStyle name="Buena 1" xfId="19" xr:uid="{00000000-0005-0000-0000-000012000000}"/>
    <cellStyle name="Cálculo 1" xfId="20" xr:uid="{00000000-0005-0000-0000-000013000000}"/>
    <cellStyle name="Celda de comprobación 1" xfId="21" xr:uid="{00000000-0005-0000-0000-000014000000}"/>
    <cellStyle name="Celda vinculada 1" xfId="22" xr:uid="{00000000-0005-0000-0000-000015000000}"/>
    <cellStyle name="Encabezado 4 1" xfId="23" xr:uid="{00000000-0005-0000-0000-000016000000}"/>
    <cellStyle name="Énfasis1 1" xfId="24" xr:uid="{00000000-0005-0000-0000-000017000000}"/>
    <cellStyle name="Énfasis2 1" xfId="25" xr:uid="{00000000-0005-0000-0000-000018000000}"/>
    <cellStyle name="Énfasis3 1" xfId="26" xr:uid="{00000000-0005-0000-0000-000019000000}"/>
    <cellStyle name="Énfasis4 1" xfId="27" xr:uid="{00000000-0005-0000-0000-00001A000000}"/>
    <cellStyle name="Énfasis5 1" xfId="28" xr:uid="{00000000-0005-0000-0000-00001B000000}"/>
    <cellStyle name="Énfasis6 1" xfId="29" xr:uid="{00000000-0005-0000-0000-00001C000000}"/>
    <cellStyle name="Entrada 1" xfId="30" xr:uid="{00000000-0005-0000-0000-00001D000000}"/>
    <cellStyle name="Excel Built-in Currency" xfId="31" xr:uid="{00000000-0005-0000-0000-00001E000000}"/>
    <cellStyle name="Excel Built-in Normal" xfId="32" xr:uid="{00000000-0005-0000-0000-00001F000000}"/>
    <cellStyle name="Excel_BuiltIn_Currency 1" xfId="33" xr:uid="{00000000-0005-0000-0000-000020000000}"/>
    <cellStyle name="Incorrecto 1" xfId="34" xr:uid="{00000000-0005-0000-0000-000021000000}"/>
    <cellStyle name="Millares" xfId="51" builtinId="3"/>
    <cellStyle name="Millares 2" xfId="35" xr:uid="{00000000-0005-0000-0000-000022000000}"/>
    <cellStyle name="Millares 3" xfId="36" xr:uid="{00000000-0005-0000-0000-000023000000}"/>
    <cellStyle name="Moneda 2" xfId="37" xr:uid="{00000000-0005-0000-0000-000024000000}"/>
    <cellStyle name="Neutral 1" xfId="38" xr:uid="{00000000-0005-0000-0000-000025000000}"/>
    <cellStyle name="Normal" xfId="0" builtinId="0"/>
    <cellStyle name="Normal 2" xfId="39" xr:uid="{00000000-0005-0000-0000-000027000000}"/>
    <cellStyle name="Normal 3" xfId="40" xr:uid="{00000000-0005-0000-0000-000028000000}"/>
    <cellStyle name="Normal 4" xfId="41" xr:uid="{00000000-0005-0000-0000-000029000000}"/>
    <cellStyle name="Normal_PlanIndicativo" xfId="42" xr:uid="{00000000-0005-0000-0000-00002A000000}"/>
    <cellStyle name="Notas 1" xfId="43" xr:uid="{00000000-0005-0000-0000-00002B000000}"/>
    <cellStyle name="Salida 1" xfId="44" xr:uid="{00000000-0005-0000-0000-00002C000000}"/>
    <cellStyle name="Texto de advertencia 1" xfId="45" xr:uid="{00000000-0005-0000-0000-00002D000000}"/>
    <cellStyle name="Texto explicativo 1" xfId="46" xr:uid="{00000000-0005-0000-0000-00002E000000}"/>
    <cellStyle name="Título 1 1" xfId="47" xr:uid="{00000000-0005-0000-0000-00002F000000}"/>
    <cellStyle name="Título 2 1" xfId="48" xr:uid="{00000000-0005-0000-0000-000030000000}"/>
    <cellStyle name="Título 3 1" xfId="49" xr:uid="{00000000-0005-0000-0000-000031000000}"/>
    <cellStyle name="Total 1" xfId="50"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228600</xdr:colOff>
      <xdr:row>0</xdr:row>
      <xdr:rowOff>57150</xdr:rowOff>
    </xdr:from>
    <xdr:to>
      <xdr:col>0</xdr:col>
      <xdr:colOff>1047750</xdr:colOff>
      <xdr:row>5</xdr:row>
      <xdr:rowOff>142875</xdr:rowOff>
    </xdr:to>
    <xdr:pic>
      <xdr:nvPicPr>
        <xdr:cNvPr id="1196" name="4 Imagen">
          <a:extLst>
            <a:ext uri="{FF2B5EF4-FFF2-40B4-BE49-F238E27FC236}">
              <a16:creationId xmlns:a16="http://schemas.microsoft.com/office/drawing/2014/main" id="{00000000-0008-0000-0000-0000A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0" y="57150"/>
          <a:ext cx="819150" cy="1047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22"/>
  <sheetViews>
    <sheetView tabSelected="1" zoomScale="60" zoomScaleNormal="60" zoomScaleSheetLayoutView="50" workbookViewId="0">
      <selection activeCell="M15" sqref="M15"/>
    </sheetView>
  </sheetViews>
  <sheetFormatPr baseColWidth="10" defaultColWidth="9.140625" defaultRowHeight="15" x14ac:dyDescent="0.25"/>
  <cols>
    <col min="1" max="2" width="19.85546875" style="4" customWidth="1"/>
    <col min="3" max="3" width="28" style="4" customWidth="1"/>
    <col min="4" max="6" width="19.85546875" style="4" customWidth="1"/>
    <col min="7" max="7" width="22.28515625" style="4" customWidth="1"/>
    <col min="8" max="8" width="33.140625" style="4" customWidth="1"/>
    <col min="9" max="9" width="21.28515625" style="4" customWidth="1"/>
    <col min="10" max="10" width="37" style="4" customWidth="1"/>
    <col min="11" max="11" width="31" style="4" customWidth="1"/>
    <col min="12" max="12" width="35.140625" style="4" customWidth="1"/>
    <col min="13" max="13" width="20.28515625" style="4" customWidth="1"/>
    <col min="14" max="14" width="19.85546875" style="4" customWidth="1"/>
    <col min="15" max="15" width="18.42578125" style="4" customWidth="1"/>
    <col min="16" max="16" width="20.5703125" style="4" bestFit="1" customWidth="1"/>
    <col min="17" max="17" width="17.5703125" style="4" customWidth="1"/>
    <col min="18" max="18" width="11.42578125" style="4" hidden="1" customWidth="1"/>
    <col min="19" max="19" width="9.140625" style="4"/>
    <col min="20" max="70" width="9.140625" style="16"/>
    <col min="71" max="16384" width="9.140625" style="4"/>
  </cols>
  <sheetData>
    <row r="1" spans="1:70" s="1" customFormat="1" ht="15.75" customHeight="1" x14ac:dyDescent="0.25">
      <c r="A1" s="52"/>
      <c r="B1" s="23" t="s">
        <v>0</v>
      </c>
      <c r="C1" s="23"/>
      <c r="D1" s="23"/>
      <c r="E1" s="23"/>
      <c r="F1" s="23"/>
      <c r="G1" s="23"/>
      <c r="H1" s="23"/>
      <c r="I1" s="23"/>
      <c r="J1" s="23"/>
      <c r="K1" s="23"/>
      <c r="L1" s="23"/>
      <c r="M1" s="23"/>
      <c r="N1" s="23"/>
      <c r="O1" s="24"/>
      <c r="P1" s="38" t="s">
        <v>1</v>
      </c>
      <c r="Q1" s="39"/>
      <c r="R1" s="1" t="s">
        <v>2</v>
      </c>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row>
    <row r="2" spans="1:70" s="1" customFormat="1" ht="15" customHeight="1" x14ac:dyDescent="0.25">
      <c r="A2" s="53"/>
      <c r="B2" s="25"/>
      <c r="C2" s="25"/>
      <c r="D2" s="25"/>
      <c r="E2" s="25"/>
      <c r="F2" s="25"/>
      <c r="G2" s="25"/>
      <c r="H2" s="25"/>
      <c r="I2" s="25"/>
      <c r="J2" s="25"/>
      <c r="K2" s="25"/>
      <c r="L2" s="25"/>
      <c r="M2" s="25"/>
      <c r="N2" s="25"/>
      <c r="O2" s="26"/>
      <c r="P2" s="40"/>
      <c r="Q2" s="41"/>
      <c r="R2" s="1" t="s">
        <v>3</v>
      </c>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row>
    <row r="3" spans="1:70" s="1" customFormat="1" ht="15" customHeight="1" x14ac:dyDescent="0.25">
      <c r="A3" s="53"/>
      <c r="B3" s="25" t="s">
        <v>4</v>
      </c>
      <c r="C3" s="25"/>
      <c r="D3" s="25"/>
      <c r="E3" s="25"/>
      <c r="F3" s="25"/>
      <c r="G3" s="25"/>
      <c r="H3" s="25"/>
      <c r="I3" s="25"/>
      <c r="J3" s="25"/>
      <c r="K3" s="25"/>
      <c r="L3" s="25"/>
      <c r="M3" s="25"/>
      <c r="N3" s="25"/>
      <c r="O3" s="26"/>
      <c r="P3" s="40"/>
      <c r="Q3" s="41"/>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14"/>
      <c r="BA3" s="14"/>
      <c r="BB3" s="14"/>
      <c r="BC3" s="14"/>
      <c r="BD3" s="14"/>
      <c r="BE3" s="14"/>
      <c r="BF3" s="14"/>
      <c r="BG3" s="14"/>
      <c r="BH3" s="14"/>
      <c r="BI3" s="14"/>
      <c r="BJ3" s="14"/>
      <c r="BK3" s="14"/>
      <c r="BL3" s="14"/>
      <c r="BM3" s="14"/>
      <c r="BN3" s="14"/>
      <c r="BO3" s="14"/>
      <c r="BP3" s="14"/>
      <c r="BQ3" s="14"/>
      <c r="BR3" s="14"/>
    </row>
    <row r="4" spans="1:70" s="1" customFormat="1" ht="15" customHeight="1" x14ac:dyDescent="0.25">
      <c r="A4" s="53"/>
      <c r="B4" s="25"/>
      <c r="C4" s="25"/>
      <c r="D4" s="25"/>
      <c r="E4" s="25"/>
      <c r="F4" s="25"/>
      <c r="G4" s="25"/>
      <c r="H4" s="25"/>
      <c r="I4" s="25"/>
      <c r="J4" s="25"/>
      <c r="K4" s="25"/>
      <c r="L4" s="25"/>
      <c r="M4" s="25"/>
      <c r="N4" s="25"/>
      <c r="O4" s="26"/>
      <c r="P4" s="40"/>
      <c r="Q4" s="41"/>
      <c r="T4" s="14"/>
      <c r="U4" s="14"/>
      <c r="V4" s="14"/>
      <c r="W4" s="14"/>
      <c r="X4" s="14"/>
      <c r="Y4" s="14"/>
      <c r="Z4" s="14"/>
      <c r="AA4" s="14"/>
      <c r="AB4" s="14"/>
      <c r="AC4" s="14"/>
      <c r="AD4" s="14"/>
      <c r="AE4" s="14"/>
      <c r="AF4" s="14"/>
      <c r="AG4" s="14"/>
      <c r="AH4" s="14"/>
      <c r="AI4" s="14"/>
      <c r="AJ4" s="14"/>
      <c r="AK4" s="14"/>
      <c r="AL4" s="14"/>
      <c r="AM4" s="14"/>
      <c r="AN4" s="14"/>
      <c r="AO4" s="14"/>
      <c r="AP4" s="14"/>
      <c r="AQ4" s="14"/>
      <c r="AR4" s="14"/>
      <c r="AS4" s="14"/>
      <c r="AT4" s="14"/>
      <c r="AU4" s="14"/>
      <c r="AV4" s="14"/>
      <c r="AW4" s="14"/>
      <c r="AX4" s="14"/>
      <c r="AY4" s="14"/>
      <c r="AZ4" s="14"/>
      <c r="BA4" s="14"/>
      <c r="BB4" s="14"/>
      <c r="BC4" s="14"/>
      <c r="BD4" s="14"/>
      <c r="BE4" s="14"/>
      <c r="BF4" s="14"/>
      <c r="BG4" s="14"/>
      <c r="BH4" s="14"/>
      <c r="BI4" s="14"/>
      <c r="BJ4" s="14"/>
      <c r="BK4" s="14"/>
      <c r="BL4" s="14"/>
      <c r="BM4" s="14"/>
      <c r="BN4" s="14"/>
      <c r="BO4" s="14"/>
      <c r="BP4" s="14"/>
      <c r="BQ4" s="14"/>
      <c r="BR4" s="14"/>
    </row>
    <row r="5" spans="1:70" s="1" customFormat="1" ht="15" customHeight="1" x14ac:dyDescent="0.25">
      <c r="A5" s="53"/>
      <c r="B5" s="25" t="s">
        <v>78</v>
      </c>
      <c r="C5" s="25"/>
      <c r="D5" s="25"/>
      <c r="E5" s="25"/>
      <c r="F5" s="25"/>
      <c r="G5" s="25"/>
      <c r="H5" s="25"/>
      <c r="I5" s="25"/>
      <c r="J5" s="25"/>
      <c r="K5" s="25"/>
      <c r="L5" s="25"/>
      <c r="M5" s="25"/>
      <c r="N5" s="25"/>
      <c r="O5" s="26"/>
      <c r="P5" s="40"/>
      <c r="Q5" s="41"/>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14"/>
      <c r="BG5" s="14"/>
      <c r="BH5" s="14"/>
      <c r="BI5" s="14"/>
      <c r="BJ5" s="14"/>
      <c r="BK5" s="14"/>
      <c r="BL5" s="14"/>
      <c r="BM5" s="14"/>
      <c r="BN5" s="14"/>
      <c r="BO5" s="14"/>
      <c r="BP5" s="14"/>
      <c r="BQ5" s="14"/>
      <c r="BR5" s="14"/>
    </row>
    <row r="6" spans="1:70" s="1" customFormat="1" ht="15.75" customHeight="1" thickBot="1" x14ac:dyDescent="0.3">
      <c r="A6" s="54"/>
      <c r="B6" s="27"/>
      <c r="C6" s="27"/>
      <c r="D6" s="27"/>
      <c r="E6" s="27"/>
      <c r="F6" s="27"/>
      <c r="G6" s="27"/>
      <c r="H6" s="27"/>
      <c r="I6" s="27"/>
      <c r="J6" s="27"/>
      <c r="K6" s="27"/>
      <c r="L6" s="27"/>
      <c r="M6" s="27"/>
      <c r="N6" s="27"/>
      <c r="O6" s="28"/>
      <c r="P6" s="42"/>
      <c r="Q6" s="43"/>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row>
    <row r="7" spans="1:70" s="2" customFormat="1" ht="27" customHeight="1" x14ac:dyDescent="0.25">
      <c r="A7" s="44" t="s">
        <v>5</v>
      </c>
      <c r="B7" s="45"/>
      <c r="C7" s="45"/>
      <c r="D7" s="50" t="s">
        <v>76</v>
      </c>
      <c r="E7" s="50"/>
      <c r="F7" s="50"/>
      <c r="G7" s="50"/>
      <c r="H7" s="50"/>
      <c r="I7" s="50"/>
      <c r="J7" s="50"/>
      <c r="K7" s="50"/>
      <c r="L7" s="50"/>
      <c r="M7" s="50"/>
      <c r="N7" s="50"/>
      <c r="O7" s="50"/>
      <c r="P7" s="50"/>
      <c r="Q7" s="51"/>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15"/>
      <c r="BO7" s="15"/>
      <c r="BP7" s="15"/>
      <c r="BQ7" s="15"/>
      <c r="BR7" s="15"/>
    </row>
    <row r="8" spans="1:70" ht="27" customHeight="1" x14ac:dyDescent="0.25">
      <c r="A8" s="46" t="s">
        <v>6</v>
      </c>
      <c r="B8" s="47"/>
      <c r="C8" s="48"/>
      <c r="D8" s="29" t="s">
        <v>77</v>
      </c>
      <c r="E8" s="30"/>
      <c r="F8" s="30"/>
      <c r="G8" s="30"/>
      <c r="H8" s="30"/>
      <c r="I8" s="30"/>
      <c r="J8" s="30"/>
      <c r="K8" s="30"/>
      <c r="L8" s="30"/>
      <c r="M8" s="30"/>
      <c r="N8" s="30"/>
      <c r="O8" s="30"/>
      <c r="P8" s="30"/>
      <c r="Q8" s="31"/>
    </row>
    <row r="9" spans="1:70" s="1" customFormat="1" ht="3.6" customHeight="1" x14ac:dyDescent="0.25">
      <c r="A9" s="5"/>
      <c r="B9" s="6"/>
      <c r="C9" s="6"/>
      <c r="D9" s="6"/>
      <c r="E9" s="6"/>
      <c r="F9" s="6"/>
      <c r="G9" s="6"/>
      <c r="H9" s="6"/>
      <c r="I9" s="6"/>
      <c r="J9" s="6"/>
      <c r="K9" s="6"/>
      <c r="L9" s="6"/>
      <c r="M9" s="6"/>
      <c r="N9" s="8"/>
      <c r="O9" s="8"/>
      <c r="P9" s="8"/>
      <c r="Q9" s="8"/>
      <c r="T9" s="14"/>
      <c r="U9" s="14"/>
      <c r="V9" s="14"/>
      <c r="W9" s="14"/>
      <c r="X9" s="14"/>
      <c r="Y9" s="14"/>
      <c r="Z9" s="14"/>
      <c r="AA9" s="14"/>
      <c r="AB9" s="14"/>
      <c r="AC9" s="14"/>
      <c r="AD9" s="14"/>
      <c r="AE9" s="14"/>
      <c r="AF9" s="14"/>
      <c r="AG9" s="14"/>
      <c r="AH9" s="14"/>
      <c r="AI9" s="14"/>
      <c r="AJ9" s="14"/>
      <c r="AK9" s="14"/>
      <c r="AL9" s="14"/>
      <c r="AM9" s="14"/>
      <c r="AN9" s="14"/>
      <c r="AO9" s="14"/>
      <c r="AP9" s="14"/>
      <c r="AQ9" s="14"/>
      <c r="AR9" s="14"/>
      <c r="AS9" s="14"/>
      <c r="AT9" s="14"/>
      <c r="AU9" s="14"/>
      <c r="AV9" s="14"/>
      <c r="AW9" s="14"/>
      <c r="AX9" s="14"/>
      <c r="AY9" s="14"/>
      <c r="AZ9" s="14"/>
      <c r="BA9" s="14"/>
      <c r="BB9" s="14"/>
      <c r="BC9" s="14"/>
      <c r="BD9" s="14"/>
      <c r="BE9" s="14"/>
      <c r="BF9" s="14"/>
      <c r="BG9" s="14"/>
      <c r="BH9" s="14"/>
      <c r="BI9" s="14"/>
      <c r="BJ9" s="14"/>
      <c r="BK9" s="14"/>
      <c r="BL9" s="14"/>
      <c r="BM9" s="14"/>
      <c r="BN9" s="14"/>
      <c r="BO9" s="14"/>
      <c r="BP9" s="14"/>
      <c r="BQ9" s="14"/>
      <c r="BR9" s="14"/>
    </row>
    <row r="10" spans="1:70" s="1" customFormat="1" ht="18.600000000000001" customHeight="1" x14ac:dyDescent="0.25">
      <c r="A10" s="32" t="s">
        <v>7</v>
      </c>
      <c r="B10" s="33"/>
      <c r="C10" s="34"/>
      <c r="D10" s="71">
        <v>45313</v>
      </c>
      <c r="E10" s="60"/>
      <c r="F10" s="60"/>
      <c r="G10" s="61"/>
      <c r="H10" s="65" t="s">
        <v>8</v>
      </c>
      <c r="I10" s="66"/>
      <c r="J10" s="55" t="s">
        <v>9</v>
      </c>
      <c r="K10" s="56"/>
      <c r="L10" s="57" t="s">
        <v>10</v>
      </c>
      <c r="M10" s="58"/>
      <c r="N10" s="59"/>
      <c r="O10" s="57" t="s">
        <v>11</v>
      </c>
      <c r="P10" s="58"/>
      <c r="Q10" s="58"/>
      <c r="T10" s="14"/>
      <c r="U10" s="14"/>
      <c r="V10" s="14"/>
      <c r="W10" s="14"/>
      <c r="X10" s="14"/>
      <c r="Y10" s="14"/>
      <c r="Z10" s="14"/>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c r="AY10" s="14"/>
      <c r="AZ10" s="14"/>
      <c r="BA10" s="14"/>
      <c r="BB10" s="14"/>
      <c r="BC10" s="14"/>
      <c r="BD10" s="14"/>
      <c r="BE10" s="14"/>
      <c r="BF10" s="14"/>
      <c r="BG10" s="14"/>
      <c r="BH10" s="14"/>
      <c r="BI10" s="14"/>
      <c r="BJ10" s="14"/>
      <c r="BK10" s="14"/>
      <c r="BL10" s="14"/>
      <c r="BM10" s="14"/>
      <c r="BN10" s="14"/>
      <c r="BO10" s="14"/>
      <c r="BP10" s="14"/>
      <c r="BQ10" s="14"/>
      <c r="BR10" s="14"/>
    </row>
    <row r="11" spans="1:70" s="1" customFormat="1" ht="18.600000000000001" customHeight="1" x14ac:dyDescent="0.25">
      <c r="A11" s="35"/>
      <c r="B11" s="36"/>
      <c r="C11" s="37"/>
      <c r="D11" s="62"/>
      <c r="E11" s="63"/>
      <c r="F11" s="63"/>
      <c r="G11" s="64"/>
      <c r="H11" s="67"/>
      <c r="I11" s="68"/>
      <c r="J11" s="69"/>
      <c r="K11" s="70"/>
      <c r="L11" s="22"/>
      <c r="M11" s="22"/>
      <c r="N11" s="22"/>
      <c r="O11" s="22"/>
      <c r="P11" s="22"/>
      <c r="Q11" s="22"/>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c r="AY11" s="14"/>
      <c r="AZ11" s="14"/>
      <c r="BA11" s="14"/>
      <c r="BB11" s="14"/>
      <c r="BC11" s="14"/>
      <c r="BD11" s="14"/>
      <c r="BE11" s="14"/>
      <c r="BF11" s="14"/>
      <c r="BG11" s="14"/>
      <c r="BH11" s="14"/>
      <c r="BI11" s="14"/>
      <c r="BJ11" s="14"/>
      <c r="BK11" s="14"/>
      <c r="BL11" s="14"/>
      <c r="BM11" s="14"/>
      <c r="BN11" s="14"/>
      <c r="BO11" s="14"/>
      <c r="BP11" s="14"/>
      <c r="BQ11" s="14"/>
      <c r="BR11" s="14"/>
    </row>
    <row r="12" spans="1:70" s="1" customFormat="1" ht="3.6" customHeight="1" x14ac:dyDescent="0.25">
      <c r="A12" s="5"/>
      <c r="B12" s="6"/>
      <c r="C12" s="6"/>
      <c r="D12" s="6"/>
      <c r="E12" s="6"/>
      <c r="F12" s="6"/>
      <c r="G12" s="6"/>
      <c r="H12" s="6"/>
      <c r="I12" s="6"/>
      <c r="J12" s="6"/>
      <c r="K12" s="6"/>
      <c r="L12" s="6"/>
      <c r="M12" s="6"/>
      <c r="N12" s="9"/>
      <c r="O12" s="9"/>
      <c r="P12" s="9"/>
      <c r="Q12" s="9"/>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c r="AY12" s="14"/>
      <c r="AZ12" s="14"/>
      <c r="BA12" s="14"/>
      <c r="BB12" s="14"/>
      <c r="BC12" s="14"/>
      <c r="BD12" s="14"/>
      <c r="BE12" s="14"/>
      <c r="BF12" s="14"/>
      <c r="BG12" s="14"/>
      <c r="BH12" s="14"/>
      <c r="BI12" s="14"/>
      <c r="BJ12" s="14"/>
      <c r="BK12" s="14"/>
      <c r="BL12" s="14"/>
      <c r="BM12" s="14"/>
      <c r="BN12" s="14"/>
      <c r="BO12" s="14"/>
      <c r="BP12" s="14"/>
      <c r="BQ12" s="14"/>
      <c r="BR12" s="14"/>
    </row>
    <row r="13" spans="1:70" s="3" customFormat="1" ht="40.5" customHeight="1" x14ac:dyDescent="0.25">
      <c r="A13" s="49" t="s">
        <v>12</v>
      </c>
      <c r="B13" s="49"/>
      <c r="C13" s="11" t="s">
        <v>13</v>
      </c>
      <c r="D13" s="49" t="s">
        <v>14</v>
      </c>
      <c r="E13" s="49"/>
      <c r="F13" s="49"/>
      <c r="G13" s="49" t="s">
        <v>15</v>
      </c>
      <c r="H13" s="49"/>
      <c r="I13" s="19" t="s">
        <v>16</v>
      </c>
      <c r="J13" s="20"/>
      <c r="K13" s="21"/>
      <c r="L13" s="19" t="s">
        <v>17</v>
      </c>
      <c r="M13" s="20"/>
      <c r="N13" s="21"/>
      <c r="O13" s="19" t="s">
        <v>18</v>
      </c>
      <c r="P13" s="20"/>
      <c r="Q13" s="21"/>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row>
    <row r="14" spans="1:70" s="2" customFormat="1" ht="66" customHeight="1" x14ac:dyDescent="0.25">
      <c r="A14" s="7" t="s">
        <v>19</v>
      </c>
      <c r="B14" s="7" t="s">
        <v>20</v>
      </c>
      <c r="C14" s="7" t="s">
        <v>21</v>
      </c>
      <c r="D14" s="7" t="s">
        <v>22</v>
      </c>
      <c r="E14" s="7" t="s">
        <v>23</v>
      </c>
      <c r="F14" s="7" t="s">
        <v>24</v>
      </c>
      <c r="G14" s="7" t="s">
        <v>25</v>
      </c>
      <c r="H14" s="7" t="s">
        <v>26</v>
      </c>
      <c r="I14" s="7" t="s">
        <v>27</v>
      </c>
      <c r="J14" s="7" t="s">
        <v>28</v>
      </c>
      <c r="K14" s="7" t="s">
        <v>29</v>
      </c>
      <c r="L14" s="7" t="s">
        <v>30</v>
      </c>
      <c r="M14" s="7" t="s">
        <v>31</v>
      </c>
      <c r="N14" s="7" t="s">
        <v>32</v>
      </c>
      <c r="O14" s="7" t="s">
        <v>33</v>
      </c>
      <c r="P14" s="7" t="s">
        <v>34</v>
      </c>
      <c r="Q14" s="7" t="s">
        <v>35</v>
      </c>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5"/>
      <c r="BB14" s="15"/>
      <c r="BC14" s="15"/>
      <c r="BD14" s="15"/>
      <c r="BE14" s="15"/>
      <c r="BF14" s="15"/>
      <c r="BG14" s="15"/>
      <c r="BH14" s="15"/>
      <c r="BI14" s="15"/>
      <c r="BJ14" s="15"/>
      <c r="BK14" s="15"/>
      <c r="BL14" s="15"/>
      <c r="BM14" s="15"/>
      <c r="BN14" s="15"/>
      <c r="BO14" s="15"/>
      <c r="BP14" s="15"/>
      <c r="BQ14" s="15"/>
      <c r="BR14" s="15"/>
    </row>
    <row r="15" spans="1:70" s="2" customFormat="1" ht="345.75" customHeight="1" x14ac:dyDescent="0.25">
      <c r="A15" s="10"/>
      <c r="B15" s="10" t="s">
        <v>79</v>
      </c>
      <c r="C15" s="10" t="s">
        <v>2</v>
      </c>
      <c r="D15" s="10"/>
      <c r="E15" s="10"/>
      <c r="F15" s="10"/>
      <c r="G15" s="10"/>
      <c r="H15" s="10"/>
      <c r="I15" s="10"/>
      <c r="J15" s="10" t="s">
        <v>80</v>
      </c>
      <c r="K15" s="10" t="s">
        <v>81</v>
      </c>
      <c r="L15" s="10" t="s">
        <v>98</v>
      </c>
      <c r="M15" s="13"/>
      <c r="N15" s="13"/>
      <c r="O15" s="10" t="s">
        <v>36</v>
      </c>
      <c r="P15" s="18">
        <f>632364435-182000000-12000000-372000+6000000+160000000+56157300+11101189</f>
        <v>671250924</v>
      </c>
      <c r="Q15" s="10" t="s">
        <v>37</v>
      </c>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5"/>
      <c r="BB15" s="15"/>
      <c r="BC15" s="15"/>
      <c r="BD15" s="15"/>
      <c r="BE15" s="15"/>
      <c r="BF15" s="15"/>
      <c r="BG15" s="15"/>
      <c r="BH15" s="15"/>
      <c r="BI15" s="15"/>
      <c r="BJ15" s="15"/>
      <c r="BK15" s="15"/>
      <c r="BL15" s="15"/>
      <c r="BM15" s="15"/>
      <c r="BN15" s="15"/>
      <c r="BO15" s="15"/>
      <c r="BP15" s="15"/>
      <c r="BQ15" s="15"/>
      <c r="BR15" s="15"/>
    </row>
    <row r="16" spans="1:70" ht="213" customHeight="1" x14ac:dyDescent="0.25">
      <c r="A16" s="12"/>
      <c r="B16" s="10" t="s">
        <v>79</v>
      </c>
      <c r="C16" s="10" t="s">
        <v>2</v>
      </c>
      <c r="D16" s="12"/>
      <c r="E16" s="12"/>
      <c r="F16" s="12"/>
      <c r="G16" s="12"/>
      <c r="H16" s="12"/>
      <c r="I16" s="12"/>
      <c r="J16" s="10" t="s">
        <v>83</v>
      </c>
      <c r="K16" s="10" t="s">
        <v>82</v>
      </c>
      <c r="L16" s="10" t="s">
        <v>99</v>
      </c>
      <c r="M16" s="13"/>
      <c r="N16" s="13"/>
      <c r="O16" s="10" t="s">
        <v>36</v>
      </c>
      <c r="P16" s="18">
        <v>150000000</v>
      </c>
      <c r="Q16" s="10" t="s">
        <v>37</v>
      </c>
    </row>
    <row r="17" spans="1:17" ht="137.25" customHeight="1" x14ac:dyDescent="0.25">
      <c r="A17" s="12"/>
      <c r="B17" s="10" t="s">
        <v>79</v>
      </c>
      <c r="C17" s="10" t="s">
        <v>2</v>
      </c>
      <c r="D17" s="12"/>
      <c r="E17" s="12"/>
      <c r="F17" s="12"/>
      <c r="G17" s="12"/>
      <c r="H17" s="12"/>
      <c r="I17" s="12"/>
      <c r="J17" s="10" t="s">
        <v>86</v>
      </c>
      <c r="K17" s="10" t="s">
        <v>88</v>
      </c>
      <c r="L17" s="10" t="s">
        <v>89</v>
      </c>
      <c r="M17" s="13"/>
      <c r="N17" s="13"/>
      <c r="O17" s="10" t="s">
        <v>36</v>
      </c>
      <c r="P17" s="18">
        <v>76860000</v>
      </c>
      <c r="Q17" s="10" t="s">
        <v>37</v>
      </c>
    </row>
    <row r="18" spans="1:17" ht="374.25" customHeight="1" x14ac:dyDescent="0.25">
      <c r="A18" s="12"/>
      <c r="B18" s="10" t="s">
        <v>79</v>
      </c>
      <c r="C18" s="10" t="s">
        <v>2</v>
      </c>
      <c r="D18" s="12"/>
      <c r="E18" s="12"/>
      <c r="F18" s="12"/>
      <c r="G18" s="12"/>
      <c r="H18" s="12"/>
      <c r="I18" s="12"/>
      <c r="J18" s="10" t="s">
        <v>84</v>
      </c>
      <c r="K18" s="10" t="s">
        <v>101</v>
      </c>
      <c r="L18" s="10" t="s">
        <v>100</v>
      </c>
      <c r="M18" s="13"/>
      <c r="N18" s="13"/>
      <c r="O18" s="10" t="s">
        <v>36</v>
      </c>
      <c r="P18" s="18">
        <f>50000000+6441389</f>
        <v>56441389</v>
      </c>
      <c r="Q18" s="10" t="s">
        <v>37</v>
      </c>
    </row>
    <row r="19" spans="1:17" ht="114" customHeight="1" x14ac:dyDescent="0.25">
      <c r="A19" s="12"/>
      <c r="B19" s="10" t="s">
        <v>79</v>
      </c>
      <c r="C19" s="10" t="s">
        <v>2</v>
      </c>
      <c r="D19" s="12"/>
      <c r="E19" s="12"/>
      <c r="F19" s="12"/>
      <c r="G19" s="12"/>
      <c r="H19" s="12"/>
      <c r="I19" s="12"/>
      <c r="J19" s="10" t="s">
        <v>85</v>
      </c>
      <c r="K19" s="10" t="s">
        <v>87</v>
      </c>
      <c r="L19" s="10" t="s">
        <v>90</v>
      </c>
      <c r="M19" s="13"/>
      <c r="N19" s="13"/>
      <c r="O19" s="10" t="s">
        <v>36</v>
      </c>
      <c r="P19" s="18">
        <f>277529732+16651783</f>
        <v>294181515</v>
      </c>
      <c r="Q19" s="10" t="s">
        <v>41</v>
      </c>
    </row>
    <row r="20" spans="1:17" ht="153" customHeight="1" x14ac:dyDescent="0.25">
      <c r="A20" s="12"/>
      <c r="B20" s="10" t="s">
        <v>79</v>
      </c>
      <c r="C20" s="10" t="s">
        <v>2</v>
      </c>
      <c r="D20" s="12"/>
      <c r="E20" s="12"/>
      <c r="F20" s="12"/>
      <c r="G20" s="12"/>
      <c r="H20" s="12"/>
      <c r="I20" s="12"/>
      <c r="J20" s="10" t="s">
        <v>91</v>
      </c>
      <c r="K20" s="10" t="s">
        <v>92</v>
      </c>
      <c r="L20" s="10" t="s">
        <v>93</v>
      </c>
      <c r="M20" s="13"/>
      <c r="N20" s="13"/>
      <c r="O20" s="10" t="s">
        <v>36</v>
      </c>
      <c r="P20" s="18">
        <v>12000000</v>
      </c>
      <c r="Q20" s="10" t="s">
        <v>37</v>
      </c>
    </row>
    <row r="21" spans="1:17" ht="187.5" customHeight="1" x14ac:dyDescent="0.25">
      <c r="A21" s="12"/>
      <c r="B21" s="10" t="s">
        <v>79</v>
      </c>
      <c r="C21" s="10" t="s">
        <v>2</v>
      </c>
      <c r="D21" s="12"/>
      <c r="E21" s="12"/>
      <c r="F21" s="12"/>
      <c r="G21" s="12"/>
      <c r="H21" s="12"/>
      <c r="I21" s="12"/>
      <c r="J21" s="10" t="s">
        <v>102</v>
      </c>
      <c r="K21" s="10" t="s">
        <v>95</v>
      </c>
      <c r="L21" s="10" t="s">
        <v>97</v>
      </c>
      <c r="M21" s="13"/>
      <c r="N21" s="13"/>
      <c r="O21" s="10" t="s">
        <v>36</v>
      </c>
      <c r="P21" s="18">
        <v>50000000</v>
      </c>
      <c r="Q21" s="10" t="s">
        <v>37</v>
      </c>
    </row>
    <row r="22" spans="1:17" ht="139.5" customHeight="1" x14ac:dyDescent="0.25">
      <c r="A22" s="12"/>
      <c r="B22" s="10" t="s">
        <v>79</v>
      </c>
      <c r="C22" s="10" t="s">
        <v>2</v>
      </c>
      <c r="D22" s="12"/>
      <c r="E22" s="12"/>
      <c r="F22" s="12"/>
      <c r="G22" s="12"/>
      <c r="H22" s="12"/>
      <c r="I22" s="12"/>
      <c r="J22" s="10" t="s">
        <v>94</v>
      </c>
      <c r="K22" s="10" t="s">
        <v>96</v>
      </c>
      <c r="L22" s="10" t="s">
        <v>93</v>
      </c>
      <c r="M22" s="13"/>
      <c r="N22" s="13"/>
      <c r="O22" s="10" t="s">
        <v>36</v>
      </c>
      <c r="P22" s="18">
        <v>8500000</v>
      </c>
      <c r="Q22" s="10" t="s">
        <v>37</v>
      </c>
    </row>
  </sheetData>
  <dataConsolidate/>
  <mergeCells count="24">
    <mergeCell ref="A1:A6"/>
    <mergeCell ref="J10:K10"/>
    <mergeCell ref="O10:Q10"/>
    <mergeCell ref="L10:N10"/>
    <mergeCell ref="D10:G11"/>
    <mergeCell ref="L11:N11"/>
    <mergeCell ref="H10:I11"/>
    <mergeCell ref="J11:K11"/>
    <mergeCell ref="I13:K13"/>
    <mergeCell ref="L13:N13"/>
    <mergeCell ref="O11:Q11"/>
    <mergeCell ref="B1:O2"/>
    <mergeCell ref="B3:O4"/>
    <mergeCell ref="B5:O6"/>
    <mergeCell ref="D8:Q8"/>
    <mergeCell ref="A10:C11"/>
    <mergeCell ref="P1:Q6"/>
    <mergeCell ref="O13:Q13"/>
    <mergeCell ref="A7:C7"/>
    <mergeCell ref="A8:C8"/>
    <mergeCell ref="A13:B13"/>
    <mergeCell ref="G13:H13"/>
    <mergeCell ref="D13:F13"/>
    <mergeCell ref="D7:Q7"/>
  </mergeCells>
  <dataValidations count="1">
    <dataValidation type="date" allowBlank="1" showInputMessage="1" showErrorMessage="1" sqref="M15:N22" xr:uid="{00000000-0002-0000-0000-000000000000}">
      <formula1>44562</formula1>
      <formula2>44926</formula2>
    </dataValidation>
  </dataValidations>
  <printOptions horizontalCentered="1"/>
  <pageMargins left="1.17" right="0.17" top="0.39370078740157483" bottom="0.39370078740157483" header="0.51181102362204722" footer="0.51181102362204722"/>
  <pageSetup scale="31" fitToHeight="0" orientation="landscape" horizontalDpi="4294967295" verticalDpi="4294967295" r:id="rId1"/>
  <headerFooter alignWithMargins="0"/>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1000000}">
          <x14:formula1>
            <xm:f>Hoja1!$B$3:$B$5</xm:f>
          </x14:formula1>
          <xm:sqref>C15:C22</xm:sqref>
        </x14:dataValidation>
        <x14:dataValidation type="list" allowBlank="1" showInputMessage="1" showErrorMessage="1" xr:uid="{00000000-0002-0000-0000-000002000000}">
          <x14:formula1>
            <xm:f>Hoja1!$D$3:$D$6</xm:f>
          </x14:formula1>
          <xm:sqref>O15:O22</xm:sqref>
        </x14:dataValidation>
        <x14:dataValidation type="list" allowBlank="1" showInputMessage="1" showErrorMessage="1" xr:uid="{00000000-0002-0000-0000-000003000000}">
          <x14:formula1>
            <xm:f>Hoja1!$F$3:$F$4</xm:f>
          </x14:formula1>
          <xm:sqref>Q15:Q22</xm:sqref>
        </x14:dataValidation>
        <x14:dataValidation type="list" allowBlank="1" showInputMessage="1" showErrorMessage="1" xr:uid="{00000000-0002-0000-0000-000004000000}">
          <x14:formula1>
            <xm:f>Hoja1!$G$3:$G$18</xm:f>
          </x14:formula1>
          <xm:sqref>A15:A22</xm:sqref>
        </x14:dataValidation>
        <x14:dataValidation type="list" allowBlank="1" showInputMessage="1" showErrorMessage="1" xr:uid="{00000000-0002-0000-0000-000005000000}">
          <x14:formula1>
            <xm:f>Hoja1!$H$3:$H$19</xm:f>
          </x14:formula1>
          <xm:sqref>G15:G22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3:H19"/>
  <sheetViews>
    <sheetView workbookViewId="0">
      <selection activeCell="H21" sqref="H21"/>
    </sheetView>
  </sheetViews>
  <sheetFormatPr baseColWidth="10" defaultColWidth="11.42578125" defaultRowHeight="15" x14ac:dyDescent="0.25"/>
  <cols>
    <col min="4" max="4" width="19.7109375" bestFit="1" customWidth="1"/>
    <col min="7" max="7" width="27.28515625" bestFit="1" customWidth="1"/>
    <col min="8" max="8" width="45.42578125" bestFit="1" customWidth="1"/>
  </cols>
  <sheetData>
    <row r="3" spans="2:8" x14ac:dyDescent="0.25">
      <c r="B3" t="s">
        <v>3</v>
      </c>
      <c r="D3" t="s">
        <v>36</v>
      </c>
      <c r="F3" t="s">
        <v>37</v>
      </c>
      <c r="G3" t="s">
        <v>38</v>
      </c>
      <c r="H3" t="s">
        <v>39</v>
      </c>
    </row>
    <row r="4" spans="2:8" x14ac:dyDescent="0.25">
      <c r="B4" t="s">
        <v>2</v>
      </c>
      <c r="D4" t="s">
        <v>40</v>
      </c>
      <c r="F4" t="s">
        <v>41</v>
      </c>
      <c r="G4" t="s">
        <v>42</v>
      </c>
      <c r="H4" t="s">
        <v>43</v>
      </c>
    </row>
    <row r="5" spans="2:8" x14ac:dyDescent="0.25">
      <c r="B5" t="s">
        <v>44</v>
      </c>
      <c r="D5" t="s">
        <v>45</v>
      </c>
      <c r="G5" t="s">
        <v>46</v>
      </c>
      <c r="H5" t="s">
        <v>47</v>
      </c>
    </row>
    <row r="6" spans="2:8" x14ac:dyDescent="0.25">
      <c r="D6" t="s">
        <v>48</v>
      </c>
      <c r="G6" t="s">
        <v>49</v>
      </c>
      <c r="H6" t="s">
        <v>50</v>
      </c>
    </row>
    <row r="7" spans="2:8" x14ac:dyDescent="0.25">
      <c r="G7" t="s">
        <v>51</v>
      </c>
      <c r="H7" t="s">
        <v>52</v>
      </c>
    </row>
    <row r="8" spans="2:8" x14ac:dyDescent="0.25">
      <c r="G8" t="s">
        <v>53</v>
      </c>
      <c r="H8" t="s">
        <v>54</v>
      </c>
    </row>
    <row r="9" spans="2:8" x14ac:dyDescent="0.25">
      <c r="G9" t="s">
        <v>55</v>
      </c>
      <c r="H9" t="s">
        <v>56</v>
      </c>
    </row>
    <row r="10" spans="2:8" x14ac:dyDescent="0.25">
      <c r="G10" t="s">
        <v>57</v>
      </c>
      <c r="H10" t="s">
        <v>58</v>
      </c>
    </row>
    <row r="11" spans="2:8" x14ac:dyDescent="0.25">
      <c r="G11" t="s">
        <v>59</v>
      </c>
      <c r="H11" t="s">
        <v>60</v>
      </c>
    </row>
    <row r="12" spans="2:8" x14ac:dyDescent="0.25">
      <c r="G12" t="s">
        <v>61</v>
      </c>
      <c r="H12" t="s">
        <v>62</v>
      </c>
    </row>
    <row r="13" spans="2:8" x14ac:dyDescent="0.25">
      <c r="G13" t="s">
        <v>63</v>
      </c>
      <c r="H13" t="s">
        <v>64</v>
      </c>
    </row>
    <row r="14" spans="2:8" x14ac:dyDescent="0.25">
      <c r="G14" t="s">
        <v>65</v>
      </c>
      <c r="H14" t="s">
        <v>66</v>
      </c>
    </row>
    <row r="15" spans="2:8" x14ac:dyDescent="0.25">
      <c r="G15" t="s">
        <v>67</v>
      </c>
      <c r="H15" t="s">
        <v>68</v>
      </c>
    </row>
    <row r="16" spans="2:8" x14ac:dyDescent="0.25">
      <c r="G16" t="s">
        <v>69</v>
      </c>
      <c r="H16" t="s">
        <v>70</v>
      </c>
    </row>
    <row r="17" spans="7:8" x14ac:dyDescent="0.25">
      <c r="G17" t="s">
        <v>71</v>
      </c>
      <c r="H17" t="s">
        <v>72</v>
      </c>
    </row>
    <row r="18" spans="7:8" x14ac:dyDescent="0.25">
      <c r="G18" t="s">
        <v>73</v>
      </c>
      <c r="H18" t="s">
        <v>74</v>
      </c>
    </row>
    <row r="19" spans="7:8" x14ac:dyDescent="0.25">
      <c r="H19" t="s">
        <v>75</v>
      </c>
    </row>
  </sheetData>
  <sheetProtection algorithmName="SHA-512" hashValue="Y+MHMKLwRvs1oj3hXWpnsAtj4oHlXieTc9lGpm66tgD1tqiT/DH3fd+X8eG3Y2QYAioheSSWUOH4M8IAGsTtIg==" saltValue="fWqHhcY1MeJ10mcOkPWiRA==" spinCount="100000" sheet="1" objects="1" scenarios="1"/>
  <sortState xmlns:xlrd2="http://schemas.microsoft.com/office/spreadsheetml/2017/richdata2" ref="G3:G18">
    <sortCondition ref="G3:G18"/>
  </sortState>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PlanAcción</vt:lpstr>
      <vt:lpstr>Hoja1</vt:lpstr>
      <vt:lpstr>PlanAcción!Print_Titles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Alvaro Archbold</dc:creator>
  <cp:keywords/>
  <dc:description/>
  <cp:lastModifiedBy>John Faber Galvez Morales</cp:lastModifiedBy>
  <cp:revision/>
  <cp:lastPrinted>2024-01-22T14:49:17Z</cp:lastPrinted>
  <dcterms:created xsi:type="dcterms:W3CDTF">2013-01-07T15:09:44Z</dcterms:created>
  <dcterms:modified xsi:type="dcterms:W3CDTF">2024-01-22T20:24:10Z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3082-11.2.0.9906</vt:lpwstr>
  </property>
</Properties>
</file>