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15480" windowHeight="11520" activeTab="0"/>
  </bookViews>
  <sheets>
    <sheet name="CONSOLIDADO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<sst xmlns="http://schemas.openxmlformats.org/spreadsheetml/2006/main" count="40" uniqueCount="19">
  <si>
    <t>CONSOLIDADOS</t>
  </si>
  <si>
    <t>USUARIOS LLAMADOS</t>
  </si>
  <si>
    <t>USUARIOS QUE CONTESTARON</t>
  </si>
  <si>
    <t>Preguntas</t>
  </si>
  <si>
    <t>%</t>
  </si>
  <si>
    <t xml:space="preserve">1 . Recibió respuesta de su queja?  </t>
  </si>
  <si>
    <t>TOTAL USUARIOS LLAMADOS</t>
  </si>
  <si>
    <t>TOTAL USUARIOS ENCUESTADOS</t>
  </si>
  <si>
    <t>PROMEDIO USUARIOS QUE CONTESTARON</t>
  </si>
  <si>
    <t>PROMEDIO USUARIOS QUE RECIBIERON RESPUESTA</t>
  </si>
  <si>
    <t>PROMEDIO USUARIOS QUE RESPUESTA FUE CLARA</t>
  </si>
  <si>
    <t>PROMEDIO SATISFACCION CON RESPUESTA</t>
  </si>
  <si>
    <t>NO</t>
  </si>
  <si>
    <t>2. La Respuesta fue clara?</t>
  </si>
  <si>
    <t>3. Quedo Satisfecho con la respuesta?</t>
  </si>
  <si>
    <t>SI</t>
  </si>
  <si>
    <t>MES DE SEPTIEMBRE</t>
  </si>
  <si>
    <t>MES DE  OCTUBRE</t>
  </si>
  <si>
    <t>MES DE NOVIEMBRE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</si>
</sst>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[$-240A]dddd\,\ dd&quot; de &quot;mmmm&quot; de &quot;yyyy"/>
    <numFmt numFmtId="174" formatCode="[$-240A]hh:mm:ss\ AM/PM"/>
    <numFmt numFmtId="175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0" xfId="0" applyAlignment="1">
      <alignment horizontal="right"/>
    </xf>
    <xf numFmtId="9" fontId="1" fillId="32" borderId="0" xfId="52" applyFont="1" applyFill="1" applyAlignment="1">
      <alignment horizontal="right"/>
    </xf>
    <xf numFmtId="9" fontId="1" fillId="0" borderId="0" xfId="52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9" fontId="1" fillId="0" borderId="10" xfId="52" applyFont="1" applyBorder="1" applyAlignment="1">
      <alignment horizontal="center"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9" fontId="1" fillId="0" borderId="0" xfId="52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52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9" fontId="1" fillId="0" borderId="0" xfId="52" applyFont="1" applyAlignment="1">
      <alignment/>
    </xf>
    <xf numFmtId="2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33" sqref="G33"/>
    </sheetView>
  </sheetViews>
  <sheetFormatPr defaultColWidth="11.421875" defaultRowHeight="15"/>
  <cols>
    <col min="1" max="1" width="34.8515625" style="0" bestFit="1" customWidth="1"/>
    <col min="6" max="6" width="11.8515625" style="18" bestFit="1" customWidth="1"/>
  </cols>
  <sheetData>
    <row r="1" ht="15">
      <c r="A1" s="1" t="s">
        <v>0</v>
      </c>
    </row>
    <row r="2" spans="1:3" ht="15">
      <c r="A2" s="1" t="s">
        <v>16</v>
      </c>
      <c r="B2" s="2"/>
      <c r="C2" s="2"/>
    </row>
    <row r="3" spans="1:3" ht="15">
      <c r="A3" t="s">
        <v>1</v>
      </c>
      <c r="B3" s="2">
        <v>95</v>
      </c>
      <c r="C3" s="2"/>
    </row>
    <row r="4" spans="1:7" ht="15">
      <c r="A4" t="s">
        <v>2</v>
      </c>
      <c r="B4" s="2">
        <v>63</v>
      </c>
      <c r="C4" s="3">
        <f>+B4/B3</f>
        <v>0.6631578947368421</v>
      </c>
      <c r="E4" s="4">
        <f>100%-C4</f>
        <v>0.33684210526315794</v>
      </c>
      <c r="G4" s="11"/>
    </row>
    <row r="5" spans="2:3" ht="15">
      <c r="B5" s="2"/>
      <c r="C5" s="2"/>
    </row>
    <row r="6" spans="1:5" ht="15">
      <c r="A6" s="5" t="s">
        <v>3</v>
      </c>
      <c r="B6" s="6" t="s">
        <v>15</v>
      </c>
      <c r="C6" s="6" t="s">
        <v>4</v>
      </c>
      <c r="D6" s="6" t="s">
        <v>12</v>
      </c>
      <c r="E6" s="6" t="s">
        <v>4</v>
      </c>
    </row>
    <row r="7" spans="1:8" ht="15">
      <c r="A7" s="7" t="s">
        <v>5</v>
      </c>
      <c r="B7" s="8">
        <v>39</v>
      </c>
      <c r="C7" s="9">
        <f>+B7/$B$4</f>
        <v>0.6190476190476191</v>
      </c>
      <c r="D7" s="8">
        <v>24</v>
      </c>
      <c r="E7" s="9">
        <f>+D7/$B$4</f>
        <v>0.38095238095238093</v>
      </c>
      <c r="F7" s="19"/>
      <c r="H7" s="11"/>
    </row>
    <row r="8" spans="1:8" ht="15">
      <c r="A8" s="10" t="s">
        <v>13</v>
      </c>
      <c r="B8" s="8">
        <v>35</v>
      </c>
      <c r="C8" s="9">
        <f>+B8/$B$4</f>
        <v>0.5555555555555556</v>
      </c>
      <c r="D8" s="8">
        <v>28</v>
      </c>
      <c r="E8" s="9">
        <f>+D8/$B$4</f>
        <v>0.4444444444444444</v>
      </c>
      <c r="H8" s="11"/>
    </row>
    <row r="9" spans="1:8" ht="15">
      <c r="A9" s="10" t="s">
        <v>14</v>
      </c>
      <c r="B9" s="8">
        <v>31</v>
      </c>
      <c r="C9" s="9">
        <f>+B9/$B$4</f>
        <v>0.49206349206349204</v>
      </c>
      <c r="D9" s="8">
        <v>32</v>
      </c>
      <c r="E9" s="9">
        <f>+D9/$B$4</f>
        <v>0.5079365079365079</v>
      </c>
      <c r="H9" s="11"/>
    </row>
    <row r="10" ht="15">
      <c r="A10" s="12"/>
    </row>
    <row r="11" spans="1:3" ht="15">
      <c r="A11" s="1" t="s">
        <v>17</v>
      </c>
      <c r="B11" s="2"/>
      <c r="C11" s="2"/>
    </row>
    <row r="12" spans="1:2" ht="15">
      <c r="A12" t="s">
        <v>1</v>
      </c>
      <c r="B12" s="2">
        <v>85</v>
      </c>
    </row>
    <row r="13" spans="1:5" ht="15">
      <c r="A13" t="s">
        <v>2</v>
      </c>
      <c r="B13" s="2">
        <v>61</v>
      </c>
      <c r="C13" s="3">
        <f>+B13/B12</f>
        <v>0.7176470588235294</v>
      </c>
      <c r="E13" s="11">
        <f>100%-C13</f>
        <v>0.2823529411764706</v>
      </c>
    </row>
    <row r="14" spans="2:3" ht="15">
      <c r="B14" s="2"/>
      <c r="C14" s="2"/>
    </row>
    <row r="15" spans="1:5" ht="15">
      <c r="A15" s="5" t="s">
        <v>3</v>
      </c>
      <c r="B15" s="6" t="s">
        <v>15</v>
      </c>
      <c r="C15" s="6" t="s">
        <v>4</v>
      </c>
      <c r="D15" s="6" t="s">
        <v>12</v>
      </c>
      <c r="E15" s="9" t="s">
        <v>4</v>
      </c>
    </row>
    <row r="16" spans="1:8" ht="15">
      <c r="A16" s="7" t="s">
        <v>5</v>
      </c>
      <c r="B16" s="13">
        <v>45</v>
      </c>
      <c r="C16" s="9">
        <f>+B16/$B$13</f>
        <v>0.7377049180327869</v>
      </c>
      <c r="D16" s="13">
        <v>16</v>
      </c>
      <c r="E16" s="9">
        <f>+D16/$B$13</f>
        <v>0.26229508196721313</v>
      </c>
      <c r="H16" s="11"/>
    </row>
    <row r="17" spans="1:8" ht="15">
      <c r="A17" s="10" t="s">
        <v>13</v>
      </c>
      <c r="B17" s="13">
        <v>35</v>
      </c>
      <c r="C17" s="9">
        <f>+B17/$B$13</f>
        <v>0.5737704918032787</v>
      </c>
      <c r="D17" s="13">
        <v>26</v>
      </c>
      <c r="E17" s="9">
        <f>+D17/$B$13</f>
        <v>0.4262295081967213</v>
      </c>
      <c r="H17" s="11"/>
    </row>
    <row r="18" spans="1:8" ht="15">
      <c r="A18" s="10" t="s">
        <v>14</v>
      </c>
      <c r="B18" s="13">
        <v>35</v>
      </c>
      <c r="C18" s="9">
        <f>+B18/$B$13</f>
        <v>0.5737704918032787</v>
      </c>
      <c r="D18" s="13">
        <v>26</v>
      </c>
      <c r="E18" s="9">
        <f>+D18/$B$13</f>
        <v>0.4262295081967213</v>
      </c>
      <c r="H18" s="11"/>
    </row>
    <row r="19" ht="15">
      <c r="A19" s="12"/>
    </row>
    <row r="20" spans="1:3" ht="15">
      <c r="A20" s="1" t="s">
        <v>18</v>
      </c>
      <c r="B20" s="2"/>
      <c r="C20" s="2"/>
    </row>
    <row r="21" spans="1:2" ht="15">
      <c r="A21" t="s">
        <v>1</v>
      </c>
      <c r="B21" s="2">
        <v>84</v>
      </c>
    </row>
    <row r="22" spans="1:5" ht="15">
      <c r="A22" t="s">
        <v>2</v>
      </c>
      <c r="B22" s="2">
        <v>60</v>
      </c>
      <c r="C22" s="3">
        <f>+B22/B21</f>
        <v>0.7142857142857143</v>
      </c>
      <c r="E22" s="11">
        <f>100%-C22</f>
        <v>0.2857142857142857</v>
      </c>
    </row>
    <row r="23" spans="2:3" ht="15">
      <c r="B23" s="2"/>
      <c r="C23" s="2"/>
    </row>
    <row r="24" spans="1:6" ht="15">
      <c r="A24" s="5" t="s">
        <v>3</v>
      </c>
      <c r="B24" s="6" t="s">
        <v>15</v>
      </c>
      <c r="C24" s="6" t="s">
        <v>4</v>
      </c>
      <c r="D24" s="6" t="s">
        <v>12</v>
      </c>
      <c r="E24" s="9" t="s">
        <v>4</v>
      </c>
      <c r="F24" s="20"/>
    </row>
    <row r="25" spans="1:8" ht="15">
      <c r="A25" s="7" t="s">
        <v>5</v>
      </c>
      <c r="B25" s="8">
        <v>54</v>
      </c>
      <c r="C25" s="9">
        <f>+B25/$B$22</f>
        <v>0.9</v>
      </c>
      <c r="D25" s="8">
        <v>6</v>
      </c>
      <c r="E25" s="9">
        <f>+D25/$B$22</f>
        <v>0.1</v>
      </c>
      <c r="F25" s="23"/>
      <c r="H25" s="11"/>
    </row>
    <row r="26" spans="1:8" ht="15">
      <c r="A26" s="10" t="s">
        <v>13</v>
      </c>
      <c r="B26" s="8">
        <v>38</v>
      </c>
      <c r="C26" s="9">
        <f>+B26/$B$22</f>
        <v>0.6333333333333333</v>
      </c>
      <c r="D26" s="8">
        <v>22</v>
      </c>
      <c r="E26" s="9">
        <f>+D26/$B$22</f>
        <v>0.36666666666666664</v>
      </c>
      <c r="F26" s="23"/>
      <c r="H26" s="11"/>
    </row>
    <row r="27" spans="1:8" ht="15">
      <c r="A27" s="10" t="s">
        <v>14</v>
      </c>
      <c r="B27" s="8">
        <v>34</v>
      </c>
      <c r="C27" s="9">
        <f>+B27/$B$22</f>
        <v>0.5666666666666667</v>
      </c>
      <c r="D27" s="8">
        <v>26</v>
      </c>
      <c r="E27" s="9">
        <f>+D27/$B$22</f>
        <v>0.43333333333333335</v>
      </c>
      <c r="F27" s="23"/>
      <c r="H27" s="11"/>
    </row>
    <row r="28" spans="1:6" ht="15">
      <c r="A28" s="14"/>
      <c r="B28" s="15"/>
      <c r="C28" s="17"/>
      <c r="D28" s="15"/>
      <c r="E28" s="17"/>
      <c r="F28" s="21"/>
    </row>
    <row r="29" spans="1:6" ht="15">
      <c r="A29" s="14"/>
      <c r="B29" s="15"/>
      <c r="C29" s="17"/>
      <c r="D29" s="15"/>
      <c r="E29" s="17"/>
      <c r="F29" s="20"/>
    </row>
    <row r="30" spans="1:6" ht="15">
      <c r="A30" s="14"/>
      <c r="B30" s="15"/>
      <c r="C30" s="17"/>
      <c r="D30" s="15"/>
      <c r="E30" s="17"/>
      <c r="F30" s="20"/>
    </row>
    <row r="31" spans="2:6" ht="15">
      <c r="B31" s="16" t="s">
        <v>6</v>
      </c>
      <c r="F31" s="24">
        <f>B3+B12+B21</f>
        <v>264</v>
      </c>
    </row>
    <row r="32" spans="2:6" ht="15">
      <c r="B32" s="16" t="s">
        <v>7</v>
      </c>
      <c r="F32" s="24">
        <f>B4+B13+B22</f>
        <v>184</v>
      </c>
    </row>
    <row r="33" spans="2:6" ht="15">
      <c r="B33" s="16" t="s">
        <v>8</v>
      </c>
      <c r="C33" s="16"/>
      <c r="D33" s="16"/>
      <c r="F33" s="22">
        <f>AVERAGE(C4,C13,C22)</f>
        <v>0.6983635559486953</v>
      </c>
    </row>
    <row r="34" spans="2:6" ht="15">
      <c r="B34" s="16" t="s">
        <v>9</v>
      </c>
      <c r="F34" s="11">
        <f>AVERAGE(C7,C16,C25)</f>
        <v>0.7522508456934687</v>
      </c>
    </row>
    <row r="35" spans="2:6" ht="15">
      <c r="B35" s="16" t="s">
        <v>10</v>
      </c>
      <c r="F35" s="11">
        <f>AVERAGE(C8,C17,C26)</f>
        <v>0.5875531268973891</v>
      </c>
    </row>
    <row r="36" spans="2:6" ht="15">
      <c r="B36" s="16" t="s">
        <v>11</v>
      </c>
      <c r="F36" s="11">
        <f>AVERAGE(C9,C18,C27)</f>
        <v>0.5441668835111458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Marcela Salazar Rojas</dc:creator>
  <cp:keywords/>
  <dc:description/>
  <cp:lastModifiedBy>Claudia Marcela Salazar Rojas</cp:lastModifiedBy>
  <dcterms:created xsi:type="dcterms:W3CDTF">2014-04-15T13:41:13Z</dcterms:created>
  <dcterms:modified xsi:type="dcterms:W3CDTF">2016-04-14T21:26:37Z</dcterms:modified>
  <cp:category/>
  <cp:version/>
  <cp:contentType/>
  <cp:contentStatus/>
</cp:coreProperties>
</file>