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lanAcción" sheetId="1" r:id="rId1"/>
    <sheet name="INSTRUCTIVO" sheetId="2" r:id="rId2"/>
  </sheets>
  <definedNames>
    <definedName name="_xlnm.Print_Titles" localSheetId="0">'PlanAcción'!$1:$13</definedName>
  </definedNames>
  <calcPr fullCalcOnLoad="1"/>
</workbook>
</file>

<file path=xl/sharedStrings.xml><?xml version="1.0" encoding="utf-8"?>
<sst xmlns="http://schemas.openxmlformats.org/spreadsheetml/2006/main" count="166" uniqueCount="110">
  <si>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</si>
  <si>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</si>
  <si>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</si>
  <si>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</si>
  <si>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</si>
  <si>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</si>
  <si>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</si>
  <si>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</si>
  <si>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</si>
  <si>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</si>
  <si>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</si>
  <si>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</si>
  <si>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</si>
  <si>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</si>
  <si>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</si>
  <si>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</si>
  <si>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</si>
  <si>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</si>
  <si>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</si>
  <si>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</si>
  <si>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</si>
  <si>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</si>
  <si>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</si>
  <si>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</si>
  <si>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</si>
  <si>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</si>
  <si>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</si>
  <si>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</si>
  <si>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</si>
  <si>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</si>
  <si>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</si>
  <si>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</si>
  <si>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</si>
  <si>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</si>
  <si>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</si>
  <si>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</si>
  <si>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</si>
  <si>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</si>
  <si>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</si>
  <si>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</si>
  <si>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</si>
  <si>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</si>
  <si>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</si>
  <si>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</si>
  <si>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</si>
  <si>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</si>
  <si>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</si>
  <si>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</si>
  <si>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</si>
  <si>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</si>
  <si>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</si>
  <si>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</si>
  <si>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</si>
  <si>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</si>
  <si>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</si>
  <si>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</si>
  <si>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</si>
  <si>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</si>
  <si>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</si>
  <si>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</si>
  <si>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</si>
  <si>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</si>
  <si>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</si>
  <si>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</si>
  <si>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</si>
  <si>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</si>
  <si>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</si>
  <si>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</si>
  <si>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</si>
  <si>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</si>
  <si>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</si>
  <si>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</si>
  <si>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</si>
  <si>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</si>
  <si>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</si>
  <si>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</si>
  <si>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</si>
  <si>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</si>
  <si>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</si>
  <si>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</si>
  <si>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</si>
  <si>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</si>
  <si>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</si>
  <si>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</si>
  <si>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</si>
  <si>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</si>
  <si>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</si>
  <si>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</si>
  <si>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</si>
  <si>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</si>
  <si>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FECHA DE ELABORACIÓN: Diciembre 10 de 2,013</t>
  </si>
  <si>
    <t>DEPENDENCIA: Secretaría de Obras Públicas</t>
  </si>
  <si>
    <t>PROPOSITO: FORTALECER LA PARTICIPACIÓN CIUDADANA EN SUS DIFERENTES MANIFESTACIONES, EN EL MARCO DE LA INCLUSION.</t>
  </si>
  <si>
    <t>PROGRAMA 5: FORTALECIMIENTO DE LA INFRAESTRUCTURA SOCIAL Y COMUNITARIA</t>
  </si>
  <si>
    <t>Construcción, mantenimiento, adecuación y dotación de las sedes comunales y centros comunitarios</t>
  </si>
  <si>
    <t>Mantener y adecuar 4 sedes por año</t>
  </si>
  <si>
    <t>2012-17001-0007</t>
  </si>
  <si>
    <t>Amplia. Y Mnto de Sedes Sociales Comun. - Estudios</t>
  </si>
  <si>
    <t>X</t>
  </si>
  <si>
    <t>Luis Fdo. Spaggiari G. Prof, Univereitario C. C. 10,259,216</t>
  </si>
  <si>
    <t>Estudios</t>
  </si>
  <si>
    <t>Amplia. Y Mnto de Sedes Sociales Comun. -Obra física</t>
  </si>
  <si>
    <t>Obra física</t>
  </si>
  <si>
    <t>Amplia. Y Mnto de Sedes Sociales Comun. -Cap. A tec.</t>
  </si>
  <si>
    <t>Cap. A Tec.</t>
  </si>
  <si>
    <t>Amplia. Y Mnto de Sedes Sociales Comun. -Mnto</t>
  </si>
  <si>
    <t>Mnto</t>
  </si>
  <si>
    <t>PLAN DE ACCIÓN      VIGENCIA: 2014</t>
  </si>
  <si>
    <t>NOTA: SEGÚN EL PRESUPUESTO SUMINISTRADO POR LILIANA VARGAS A NO SON SINO 988,000,000</t>
  </si>
  <si>
    <t>MANTENIMIENTO, ADECUACION Y DOTACION A SEDES SOCIALES Y COMUNITARIAS DE MANIZALES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</si>
</sst>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8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8" fillId="26" borderId="22" xfId="0" applyFont="1" applyFill="1" applyBorder="1" applyAlignment="1">
      <alignment horizontal="center" vertical="center" wrapText="1"/>
    </xf>
    <xf numFmtId="0" fontId="28" fillId="27" borderId="2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1" fillId="29" borderId="10" xfId="92" applyFont="1" applyFill="1" applyBorder="1" applyAlignment="1">
      <alignment horizontal="center" vertical="center" wrapText="1"/>
      <protection/>
    </xf>
    <xf numFmtId="0" fontId="21" fillId="30" borderId="10" xfId="92" applyFont="1" applyFill="1" applyBorder="1" applyAlignment="1">
      <alignment horizontal="center" vertical="center" wrapText="1"/>
      <protection/>
    </xf>
    <xf numFmtId="0" fontId="21" fillId="31" borderId="10" xfId="92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0" fontId="21" fillId="33" borderId="10" xfId="92" applyFont="1" applyFill="1" applyBorder="1" applyAlignment="1">
      <alignment horizontal="center" vertical="center" wrapText="1"/>
      <protection/>
    </xf>
    <xf numFmtId="0" fontId="21" fillId="34" borderId="10" xfId="92" applyFont="1" applyFill="1" applyBorder="1" applyAlignment="1">
      <alignment horizontal="center" vertical="center" wrapText="1"/>
      <protection/>
    </xf>
    <xf numFmtId="0" fontId="21" fillId="35" borderId="10" xfId="92" applyFont="1" applyFill="1" applyBorder="1" applyAlignment="1">
      <alignment horizontal="center" vertical="center" wrapText="1"/>
      <protection/>
    </xf>
    <xf numFmtId="0" fontId="21" fillId="36" borderId="10" xfId="92" applyFont="1" applyFill="1" applyBorder="1" applyAlignment="1">
      <alignment horizontal="center" vertical="center" wrapText="1"/>
      <protection/>
    </xf>
    <xf numFmtId="0" fontId="21" fillId="37" borderId="10" xfId="92" applyFont="1" applyFill="1" applyBorder="1" applyAlignment="1">
      <alignment horizontal="center" vertical="center" wrapText="1"/>
      <protection/>
    </xf>
    <xf numFmtId="0" fontId="21" fillId="38" borderId="10" xfId="92" applyFont="1" applyFill="1" applyBorder="1" applyAlignment="1">
      <alignment horizontal="center" vertical="center" wrapText="1"/>
      <protection/>
    </xf>
    <xf numFmtId="0" fontId="21" fillId="39" borderId="10" xfId="92" applyFont="1" applyFill="1" applyBorder="1" applyAlignment="1">
      <alignment horizontal="center" vertical="center" wrapText="1"/>
      <protection/>
    </xf>
    <xf numFmtId="0" fontId="21" fillId="40" borderId="10" xfId="92" applyFont="1" applyFill="1" applyBorder="1" applyAlignment="1">
      <alignment horizontal="center" vertical="center" wrapText="1"/>
      <protection/>
    </xf>
    <xf numFmtId="0" fontId="21" fillId="41" borderId="10" xfId="92" applyFont="1" applyFill="1" applyBorder="1" applyAlignment="1">
      <alignment horizontal="center" vertical="center" wrapText="1"/>
      <protection/>
    </xf>
    <xf numFmtId="0" fontId="21" fillId="42" borderId="10" xfId="92" applyFont="1" applyFill="1" applyBorder="1" applyAlignment="1">
      <alignment horizontal="center" vertical="center" wrapText="1"/>
      <protection/>
    </xf>
    <xf numFmtId="0" fontId="21" fillId="0" borderId="10" xfId="92" applyFont="1" applyFill="1" applyBorder="1" applyAlignment="1">
      <alignment horizontal="center" vertical="center" wrapText="1"/>
      <protection/>
    </xf>
    <xf numFmtId="0" fontId="21" fillId="29" borderId="11" xfId="92" applyFont="1" applyFill="1" applyBorder="1" applyAlignment="1">
      <alignment horizontal="center" vertical="center" wrapText="1"/>
      <protection/>
    </xf>
    <xf numFmtId="0" fontId="21" fillId="0" borderId="11" xfId="92" applyFont="1" applyFill="1" applyBorder="1" applyAlignment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43" fontId="33" fillId="0" borderId="10" xfId="80" applyFont="1" applyFill="1" applyBorder="1" applyAlignment="1">
      <alignment vertical="center" wrapText="1"/>
    </xf>
    <xf numFmtId="43" fontId="33" fillId="0" borderId="10" xfId="80" applyFont="1" applyFill="1" applyBorder="1" applyAlignment="1">
      <alignment horizontal="center" vertical="center" wrapText="1"/>
    </xf>
    <xf numFmtId="43" fontId="33" fillId="43" borderId="10" xfId="80" applyFont="1" applyFill="1" applyBorder="1" applyAlignment="1">
      <alignment horizontal="center" vertical="center" wrapText="1"/>
    </xf>
    <xf numFmtId="43" fontId="1" fillId="44" borderId="10" xfId="80" applyFill="1" applyBorder="1" applyAlignment="1">
      <alignment horizontal="center" vertical="center" wrapText="1"/>
    </xf>
    <xf numFmtId="43" fontId="33" fillId="44" borderId="10" xfId="80" applyFont="1" applyFill="1" applyBorder="1" applyAlignment="1">
      <alignment horizontal="center" vertical="center" wrapText="1"/>
    </xf>
    <xf numFmtId="43" fontId="1" fillId="28" borderId="10" xfId="80" applyFill="1" applyBorder="1" applyAlignment="1">
      <alignment horizontal="center" vertical="center" wrapText="1"/>
    </xf>
    <xf numFmtId="43" fontId="34" fillId="0" borderId="10" xfId="80" applyFont="1" applyFill="1" applyBorder="1" applyAlignment="1">
      <alignment vertical="center" wrapText="1"/>
    </xf>
    <xf numFmtId="43" fontId="1" fillId="24" borderId="10" xfId="80" applyFill="1" applyBorder="1" applyAlignment="1">
      <alignment horizontal="center" vertical="center" wrapText="1"/>
    </xf>
    <xf numFmtId="43" fontId="1" fillId="25" borderId="10" xfId="80" applyFill="1" applyBorder="1" applyAlignment="1">
      <alignment horizontal="center" vertical="center" wrapText="1"/>
    </xf>
    <xf numFmtId="43" fontId="22" fillId="43" borderId="14" xfId="0" applyNumberFormat="1" applyFont="1" applyFill="1" applyBorder="1" applyAlignment="1">
      <alignment horizontal="center" vertical="center" wrapText="1"/>
    </xf>
    <xf numFmtId="43" fontId="1" fillId="28" borderId="14" xfId="80" applyFill="1" applyBorder="1" applyAlignment="1">
      <alignment horizontal="center" vertical="center" wrapText="1"/>
    </xf>
    <xf numFmtId="43" fontId="22" fillId="44" borderId="14" xfId="0" applyNumberFormat="1" applyFont="1" applyFill="1" applyBorder="1" applyAlignment="1">
      <alignment horizontal="center" vertical="center" wrapText="1"/>
    </xf>
    <xf numFmtId="43" fontId="22" fillId="24" borderId="14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25" fillId="17" borderId="10" xfId="92" applyFont="1" applyFill="1" applyBorder="1" applyAlignment="1">
      <alignment horizontal="center" vertical="center" wrapText="1"/>
      <protection/>
    </xf>
    <xf numFmtId="0" fontId="21" fillId="31" borderId="10" xfId="92" applyFont="1" applyFill="1" applyBorder="1" applyAlignment="1">
      <alignment horizontal="center" vertical="center" wrapText="1"/>
      <protection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5" fillId="17" borderId="11" xfId="92" applyFont="1" applyFill="1" applyBorder="1" applyAlignment="1">
      <alignment horizontal="center" vertical="center" wrapText="1"/>
      <protection/>
    </xf>
    <xf numFmtId="0" fontId="25" fillId="17" borderId="30" xfId="92" applyFont="1" applyFill="1" applyBorder="1" applyAlignment="1">
      <alignment horizontal="center" vertical="center" wrapText="1"/>
      <protection/>
    </xf>
    <xf numFmtId="0" fontId="25" fillId="17" borderId="31" xfId="92" applyFont="1" applyFill="1" applyBorder="1" applyAlignment="1">
      <alignment horizontal="center" vertical="center" wrapText="1"/>
      <protection/>
    </xf>
    <xf numFmtId="0" fontId="25" fillId="17" borderId="32" xfId="92" applyFont="1" applyFill="1" applyBorder="1" applyAlignment="1">
      <alignment horizontal="center" vertical="center" wrapText="1"/>
      <protection/>
    </xf>
    <xf numFmtId="0" fontId="21" fillId="0" borderId="33" xfId="92" applyFont="1" applyFill="1" applyBorder="1" applyAlignment="1">
      <alignment horizontal="left" vertical="center" wrapText="1"/>
      <protection/>
    </xf>
    <xf numFmtId="0" fontId="21" fillId="0" borderId="34" xfId="92" applyFont="1" applyFill="1" applyBorder="1" applyAlignment="1">
      <alignment horizontal="left" vertical="center" wrapText="1"/>
      <protection/>
    </xf>
    <xf numFmtId="0" fontId="21" fillId="0" borderId="35" xfId="92" applyFont="1" applyFill="1" applyBorder="1" applyAlignment="1">
      <alignment horizontal="left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4" fillId="17" borderId="12" xfId="92" applyFont="1" applyFill="1" applyBorder="1" applyAlignment="1">
      <alignment horizontal="center" vertical="center" wrapText="1"/>
      <protection/>
    </xf>
    <xf numFmtId="0" fontId="21" fillId="0" borderId="11" xfId="92" applyFont="1" applyFill="1" applyBorder="1" applyAlignment="1">
      <alignment horizontal="left" vertical="center" wrapText="1"/>
      <protection/>
    </xf>
    <xf numFmtId="0" fontId="21" fillId="0" borderId="10" xfId="92" applyFont="1" applyFill="1" applyBorder="1" applyAlignment="1">
      <alignment horizontal="left" vertical="center" wrapText="1"/>
      <protection/>
    </xf>
    <xf numFmtId="0" fontId="21" fillId="0" borderId="12" xfId="92" applyFont="1" applyFill="1" applyBorder="1" applyAlignment="1">
      <alignment horizontal="left" vertical="center" wrapText="1"/>
      <protection/>
    </xf>
    <xf numFmtId="0" fontId="23" fillId="17" borderId="10" xfId="9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40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48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50" xfId="0" applyFont="1" applyBorder="1" applyAlignment="1">
      <alignment horizontal="left" vertical="center" wrapText="1"/>
    </xf>
    <xf numFmtId="0" fontId="26" fillId="0" borderId="28" xfId="0" applyFont="1" applyBorder="1" applyAlignment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0" fillId="0" borderId="51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8" fillId="45" borderId="52" xfId="0" applyFont="1" applyFill="1" applyBorder="1" applyAlignment="1">
      <alignment horizontal="center" vertical="center" wrapText="1"/>
    </xf>
    <xf numFmtId="0" fontId="28" fillId="45" borderId="53" xfId="0" applyFont="1" applyFill="1" applyBorder="1" applyAlignment="1">
      <alignment horizontal="center" vertical="center" wrapText="1"/>
    </xf>
    <xf numFmtId="0" fontId="28" fillId="45" borderId="54" xfId="0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1095375</xdr:colOff>
      <xdr:row>5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419350" cy="1952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3"/>
  <sheetViews>
    <sheetView tabSelected="1" zoomScale="70" zoomScaleNormal="70" zoomScaleSheetLayoutView="50" workbookViewId="0" topLeftCell="A1">
      <selection activeCell="AZ17" sqref="AZ17"/>
    </sheetView>
  </sheetViews>
  <sheetFormatPr defaultColWidth="11.421875" defaultRowHeight="15"/>
  <cols>
    <col min="1" max="1" width="23.5742187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31" width="14.28125" style="1" customWidth="1"/>
    <col min="32" max="32" width="23.28125" style="1" bestFit="1" customWidth="1"/>
    <col min="33" max="33" width="12.421875" style="1" customWidth="1"/>
    <col min="34" max="34" width="16.8515625" style="1" customWidth="1"/>
    <col min="35" max="35" width="16.421875" style="1" customWidth="1"/>
    <col min="36" max="36" width="12.421875" style="1" customWidth="1"/>
    <col min="37" max="37" width="23.28125" style="1" customWidth="1"/>
    <col min="38" max="38" width="12.421875" style="1" customWidth="1"/>
    <col min="39" max="39" width="17.7109375" style="1" customWidth="1"/>
    <col min="40" max="40" width="16.57421875" style="1" customWidth="1"/>
    <col min="41" max="41" width="18.140625" style="1" customWidth="1"/>
    <col min="42" max="42" width="24.7109375" style="1" bestFit="1" customWidth="1"/>
    <col min="43" max="43" width="19.140625" style="1" customWidth="1"/>
    <col min="44" max="51" width="19.421875" style="1" customWidth="1"/>
    <col min="52" max="52" width="21.57421875" style="1" bestFit="1" customWidth="1"/>
    <col min="53" max="53" width="28.140625" style="1" customWidth="1"/>
    <col min="54" max="54" width="31.57421875" style="1" customWidth="1"/>
    <col min="55" max="16384" width="11.421875" style="11" customWidth="1"/>
  </cols>
  <sheetData>
    <row r="1" spans="1:54" s="10" customFormat="1" ht="27.75">
      <c r="A1" s="75"/>
      <c r="B1" s="76"/>
      <c r="C1" s="97" t="s">
        <v>0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9"/>
      <c r="BB1" s="95" t="s">
        <v>65</v>
      </c>
    </row>
    <row r="2" spans="1:54" s="10" customFormat="1" ht="27.75">
      <c r="A2" s="77"/>
      <c r="B2" s="78"/>
      <c r="C2" s="70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2"/>
      <c r="BB2" s="96"/>
    </row>
    <row r="3" spans="1:54" s="10" customFormat="1" ht="27.75">
      <c r="A3" s="77"/>
      <c r="B3" s="78"/>
      <c r="C3" s="70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2"/>
      <c r="BB3" s="96"/>
    </row>
    <row r="4" spans="1:54" s="10" customFormat="1" ht="27.75">
      <c r="A4" s="77"/>
      <c r="B4" s="78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2"/>
      <c r="BB4" s="96"/>
    </row>
    <row r="5" spans="1:54" s="10" customFormat="1" ht="27.75">
      <c r="A5" s="77"/>
      <c r="B5" s="78"/>
      <c r="C5" s="70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2"/>
      <c r="BB5" s="96"/>
    </row>
    <row r="6" spans="1:54" s="10" customFormat="1" ht="27.75">
      <c r="A6" s="77"/>
      <c r="B6" s="78"/>
      <c r="C6" s="70" t="s">
        <v>107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2"/>
      <c r="BB6" s="96"/>
    </row>
    <row r="7" spans="1:54" s="12" customFormat="1" ht="27" customHeight="1">
      <c r="A7" s="83" t="s">
        <v>90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5"/>
    </row>
    <row r="8" spans="1:54" ht="27" customHeight="1">
      <c r="A8" s="90" t="s">
        <v>92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2"/>
    </row>
    <row r="9" spans="1:54" ht="27" customHeight="1">
      <c r="A9" s="90" t="s">
        <v>91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</row>
    <row r="10" spans="1:54" s="10" customFormat="1" ht="15.7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8"/>
    </row>
    <row r="11" spans="1:54" ht="90" customHeight="1">
      <c r="A11" s="79" t="s">
        <v>23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 t="s">
        <v>24</v>
      </c>
      <c r="Q11" s="73"/>
      <c r="R11" s="73"/>
      <c r="S11" s="73"/>
      <c r="T11" s="80" t="s">
        <v>61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  <c r="AF11" s="73" t="s">
        <v>22</v>
      </c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93" t="s">
        <v>11</v>
      </c>
      <c r="BB11" s="89" t="s">
        <v>12</v>
      </c>
    </row>
    <row r="12" spans="1:54" s="12" customFormat="1" ht="88.5" customHeight="1">
      <c r="A12" s="50" t="s">
        <v>4</v>
      </c>
      <c r="B12" s="35" t="s">
        <v>5</v>
      </c>
      <c r="C12" s="36" t="s">
        <v>6</v>
      </c>
      <c r="D12" s="36" t="s">
        <v>7</v>
      </c>
      <c r="E12" s="37" t="s">
        <v>8</v>
      </c>
      <c r="F12" s="37" t="s">
        <v>9</v>
      </c>
      <c r="G12" s="74" t="s">
        <v>26</v>
      </c>
      <c r="H12" s="74"/>
      <c r="I12" s="74"/>
      <c r="J12" s="74"/>
      <c r="K12" s="74"/>
      <c r="L12" s="74"/>
      <c r="M12" s="74"/>
      <c r="N12" s="38" t="s">
        <v>25</v>
      </c>
      <c r="O12" s="38" t="s">
        <v>45</v>
      </c>
      <c r="P12" s="39" t="s">
        <v>10</v>
      </c>
      <c r="Q12" s="39" t="s">
        <v>13</v>
      </c>
      <c r="R12" s="40" t="s">
        <v>21</v>
      </c>
      <c r="S12" s="40" t="s">
        <v>20</v>
      </c>
      <c r="T12" s="38" t="s">
        <v>66</v>
      </c>
      <c r="U12" s="38" t="s">
        <v>67</v>
      </c>
      <c r="V12" s="38" t="s">
        <v>68</v>
      </c>
      <c r="W12" s="38" t="s">
        <v>69</v>
      </c>
      <c r="X12" s="38" t="s">
        <v>70</v>
      </c>
      <c r="Y12" s="38" t="s">
        <v>71</v>
      </c>
      <c r="Z12" s="38" t="s">
        <v>72</v>
      </c>
      <c r="AA12" s="38" t="s">
        <v>73</v>
      </c>
      <c r="AB12" s="38" t="s">
        <v>74</v>
      </c>
      <c r="AC12" s="38" t="s">
        <v>75</v>
      </c>
      <c r="AD12" s="38" t="s">
        <v>76</v>
      </c>
      <c r="AE12" s="38" t="s">
        <v>77</v>
      </c>
      <c r="AF12" s="41" t="s">
        <v>19</v>
      </c>
      <c r="AG12" s="42" t="s">
        <v>14</v>
      </c>
      <c r="AH12" s="42" t="s">
        <v>15</v>
      </c>
      <c r="AI12" s="42" t="s">
        <v>16</v>
      </c>
      <c r="AJ12" s="42" t="s">
        <v>17</v>
      </c>
      <c r="AK12" s="43" t="s">
        <v>62</v>
      </c>
      <c r="AL12" s="44" t="s">
        <v>14</v>
      </c>
      <c r="AM12" s="44" t="s">
        <v>15</v>
      </c>
      <c r="AN12" s="44" t="s">
        <v>16</v>
      </c>
      <c r="AO12" s="44" t="s">
        <v>17</v>
      </c>
      <c r="AP12" s="45" t="s">
        <v>63</v>
      </c>
      <c r="AQ12" s="35" t="s">
        <v>14</v>
      </c>
      <c r="AR12" s="35" t="s">
        <v>15</v>
      </c>
      <c r="AS12" s="35" t="s">
        <v>16</v>
      </c>
      <c r="AT12" s="35" t="s">
        <v>17</v>
      </c>
      <c r="AU12" s="46" t="s">
        <v>64</v>
      </c>
      <c r="AV12" s="47" t="s">
        <v>14</v>
      </c>
      <c r="AW12" s="47" t="s">
        <v>15</v>
      </c>
      <c r="AX12" s="47" t="s">
        <v>16</v>
      </c>
      <c r="AY12" s="47" t="s">
        <v>17</v>
      </c>
      <c r="AZ12" s="48" t="s">
        <v>18</v>
      </c>
      <c r="BA12" s="93"/>
      <c r="BB12" s="89"/>
    </row>
    <row r="13" spans="1:54" s="12" customFormat="1" ht="28.5" customHeight="1">
      <c r="A13" s="51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  <c r="J13" s="49">
        <v>10</v>
      </c>
      <c r="K13" s="49">
        <v>11</v>
      </c>
      <c r="L13" s="49">
        <v>12</v>
      </c>
      <c r="M13" s="49">
        <v>13</v>
      </c>
      <c r="N13" s="49">
        <v>14</v>
      </c>
      <c r="O13" s="49">
        <v>15</v>
      </c>
      <c r="P13" s="49">
        <v>16</v>
      </c>
      <c r="Q13" s="49">
        <v>17</v>
      </c>
      <c r="R13" s="49">
        <v>18</v>
      </c>
      <c r="S13" s="49">
        <v>19</v>
      </c>
      <c r="T13" s="49">
        <v>20</v>
      </c>
      <c r="U13" s="49">
        <v>21</v>
      </c>
      <c r="V13" s="49">
        <v>22</v>
      </c>
      <c r="W13" s="49">
        <v>23</v>
      </c>
      <c r="X13" s="49">
        <v>24</v>
      </c>
      <c r="Y13" s="49">
        <v>25</v>
      </c>
      <c r="Z13" s="49">
        <v>26</v>
      </c>
      <c r="AA13" s="49">
        <v>27</v>
      </c>
      <c r="AB13" s="49">
        <v>28</v>
      </c>
      <c r="AC13" s="49">
        <v>29</v>
      </c>
      <c r="AD13" s="49">
        <v>30</v>
      </c>
      <c r="AE13" s="49">
        <v>31</v>
      </c>
      <c r="AF13" s="49">
        <v>32</v>
      </c>
      <c r="AG13" s="49">
        <v>33</v>
      </c>
      <c r="AH13" s="49">
        <v>34</v>
      </c>
      <c r="AI13" s="49">
        <v>35</v>
      </c>
      <c r="AJ13" s="49">
        <v>36</v>
      </c>
      <c r="AK13" s="49">
        <v>37</v>
      </c>
      <c r="AL13" s="49">
        <v>38</v>
      </c>
      <c r="AM13" s="49">
        <v>39</v>
      </c>
      <c r="AN13" s="49">
        <v>40</v>
      </c>
      <c r="AO13" s="49">
        <v>41</v>
      </c>
      <c r="AP13" s="49">
        <v>42</v>
      </c>
      <c r="AQ13" s="49">
        <v>43</v>
      </c>
      <c r="AR13" s="49">
        <v>44</v>
      </c>
      <c r="AS13" s="49">
        <v>45</v>
      </c>
      <c r="AT13" s="49">
        <v>46</v>
      </c>
      <c r="AU13" s="49">
        <v>47</v>
      </c>
      <c r="AV13" s="49">
        <v>48</v>
      </c>
      <c r="AW13" s="49">
        <v>49</v>
      </c>
      <c r="AX13" s="49">
        <v>50</v>
      </c>
      <c r="AY13" s="49">
        <v>51</v>
      </c>
      <c r="AZ13" s="49">
        <v>52</v>
      </c>
      <c r="BA13" s="49">
        <v>53</v>
      </c>
      <c r="BB13" s="49">
        <v>54</v>
      </c>
    </row>
    <row r="14" spans="1:54" ht="123" customHeight="1">
      <c r="A14" s="13" t="s">
        <v>93</v>
      </c>
      <c r="B14" s="8" t="s">
        <v>94</v>
      </c>
      <c r="C14" s="8"/>
      <c r="D14" s="8" t="s">
        <v>95</v>
      </c>
      <c r="E14" s="55" t="s">
        <v>96</v>
      </c>
      <c r="F14" s="56" t="s">
        <v>109</v>
      </c>
      <c r="G14" s="33">
        <v>26</v>
      </c>
      <c r="H14" s="33">
        <v>3</v>
      </c>
      <c r="I14" s="33">
        <v>11</v>
      </c>
      <c r="J14" s="33">
        <v>15</v>
      </c>
      <c r="K14" s="33">
        <v>51</v>
      </c>
      <c r="L14" s="33">
        <v>7</v>
      </c>
      <c r="M14" s="33">
        <v>1</v>
      </c>
      <c r="N14" s="8" t="s">
        <v>97</v>
      </c>
      <c r="O14" s="57">
        <v>20000000</v>
      </c>
      <c r="P14" s="33">
        <v>1</v>
      </c>
      <c r="Q14" s="33" t="s">
        <v>100</v>
      </c>
      <c r="R14" s="8"/>
      <c r="S14" s="58">
        <v>20000000</v>
      </c>
      <c r="T14" s="8"/>
      <c r="U14" s="33" t="s">
        <v>98</v>
      </c>
      <c r="V14" s="33" t="s">
        <v>98</v>
      </c>
      <c r="W14" s="33"/>
      <c r="X14" s="8"/>
      <c r="Y14" s="8"/>
      <c r="Z14" s="8"/>
      <c r="AA14" s="8"/>
      <c r="AB14" s="8"/>
      <c r="AC14" s="8"/>
      <c r="AD14" s="8"/>
      <c r="AE14" s="8"/>
      <c r="AF14" s="62">
        <v>20000000</v>
      </c>
      <c r="AG14" s="8"/>
      <c r="AH14" s="8"/>
      <c r="AI14" s="63"/>
      <c r="AJ14" s="8"/>
      <c r="AK14" s="61"/>
      <c r="AL14" s="8"/>
      <c r="AM14" s="8"/>
      <c r="AN14" s="8"/>
      <c r="AO14" s="8"/>
      <c r="AP14" s="18"/>
      <c r="AQ14" s="8"/>
      <c r="AR14" s="8"/>
      <c r="AS14" s="8"/>
      <c r="AT14" s="8"/>
      <c r="AU14" s="19"/>
      <c r="AV14" s="8"/>
      <c r="AW14" s="8"/>
      <c r="AX14" s="8"/>
      <c r="AY14" s="8"/>
      <c r="AZ14" s="59">
        <v>20000000</v>
      </c>
      <c r="BA14" s="8" t="s">
        <v>99</v>
      </c>
      <c r="BB14" s="14"/>
    </row>
    <row r="15" spans="1:54" ht="105">
      <c r="A15" s="13" t="s">
        <v>93</v>
      </c>
      <c r="B15" s="8" t="s">
        <v>94</v>
      </c>
      <c r="C15" s="8"/>
      <c r="D15" s="8" t="s">
        <v>95</v>
      </c>
      <c r="E15" s="55" t="s">
        <v>96</v>
      </c>
      <c r="F15" s="56" t="s">
        <v>109</v>
      </c>
      <c r="G15" s="33">
        <v>26</v>
      </c>
      <c r="H15" s="33">
        <v>3</v>
      </c>
      <c r="I15" s="33">
        <v>11</v>
      </c>
      <c r="J15" s="33">
        <v>15</v>
      </c>
      <c r="K15" s="33">
        <v>51</v>
      </c>
      <c r="L15" s="33">
        <v>7</v>
      </c>
      <c r="M15" s="33">
        <v>2</v>
      </c>
      <c r="N15" s="8" t="s">
        <v>101</v>
      </c>
      <c r="O15" s="57">
        <v>400000000</v>
      </c>
      <c r="P15" s="33">
        <v>2</v>
      </c>
      <c r="Q15" s="33" t="s">
        <v>102</v>
      </c>
      <c r="R15" s="8"/>
      <c r="S15" s="58">
        <v>400000000</v>
      </c>
      <c r="T15" s="8"/>
      <c r="U15" s="8"/>
      <c r="V15" s="33" t="s">
        <v>98</v>
      </c>
      <c r="W15" s="33" t="s">
        <v>98</v>
      </c>
      <c r="X15" s="33" t="s">
        <v>98</v>
      </c>
      <c r="Y15" s="33" t="s">
        <v>98</v>
      </c>
      <c r="Z15" s="8"/>
      <c r="AA15" s="8"/>
      <c r="AB15" s="8"/>
      <c r="AC15" s="8"/>
      <c r="AD15" s="8"/>
      <c r="AE15" s="8"/>
      <c r="AF15" s="62">
        <v>100000000</v>
      </c>
      <c r="AG15" s="8"/>
      <c r="AH15" s="8"/>
      <c r="AI15" s="8"/>
      <c r="AJ15" s="8"/>
      <c r="AK15" s="60">
        <v>300000000</v>
      </c>
      <c r="AL15" s="8"/>
      <c r="AM15" s="8"/>
      <c r="AN15" s="8"/>
      <c r="AO15" s="8"/>
      <c r="AP15" s="18"/>
      <c r="AQ15" s="8"/>
      <c r="AR15" s="8"/>
      <c r="AS15" s="8"/>
      <c r="AT15" s="8"/>
      <c r="AU15" s="19"/>
      <c r="AV15" s="8"/>
      <c r="AW15" s="8"/>
      <c r="AX15" s="8"/>
      <c r="AY15" s="8"/>
      <c r="AZ15" s="59">
        <v>400000000</v>
      </c>
      <c r="BA15" s="8" t="s">
        <v>99</v>
      </c>
      <c r="BB15" s="14"/>
    </row>
    <row r="16" spans="1:54" ht="105">
      <c r="A16" s="13" t="s">
        <v>93</v>
      </c>
      <c r="B16" s="8" t="s">
        <v>94</v>
      </c>
      <c r="C16" s="8"/>
      <c r="D16" s="8" t="s">
        <v>95</v>
      </c>
      <c r="E16" s="55" t="s">
        <v>96</v>
      </c>
      <c r="F16" s="56" t="s">
        <v>109</v>
      </c>
      <c r="G16" s="33">
        <v>26</v>
      </c>
      <c r="H16" s="33">
        <v>3</v>
      </c>
      <c r="I16" s="33">
        <v>11</v>
      </c>
      <c r="J16" s="33">
        <v>15</v>
      </c>
      <c r="K16" s="33">
        <v>51</v>
      </c>
      <c r="L16" s="33">
        <v>7</v>
      </c>
      <c r="M16" s="33">
        <v>4</v>
      </c>
      <c r="N16" s="8" t="s">
        <v>103</v>
      </c>
      <c r="O16" s="57">
        <v>50000000</v>
      </c>
      <c r="P16" s="33">
        <v>4</v>
      </c>
      <c r="Q16" s="33" t="s">
        <v>104</v>
      </c>
      <c r="R16" s="8"/>
      <c r="S16" s="58">
        <v>50000000</v>
      </c>
      <c r="T16" s="8"/>
      <c r="U16" s="8"/>
      <c r="V16" s="33" t="s">
        <v>98</v>
      </c>
      <c r="W16" s="33" t="s">
        <v>98</v>
      </c>
      <c r="X16" s="33" t="s">
        <v>98</v>
      </c>
      <c r="Y16" s="33" t="s">
        <v>98</v>
      </c>
      <c r="Z16" s="8"/>
      <c r="AA16" s="8"/>
      <c r="AB16" s="8"/>
      <c r="AC16" s="8"/>
      <c r="AD16" s="8"/>
      <c r="AE16" s="8"/>
      <c r="AF16" s="62">
        <v>12500000</v>
      </c>
      <c r="AG16" s="8"/>
      <c r="AH16" s="8"/>
      <c r="AI16" s="8"/>
      <c r="AJ16" s="8"/>
      <c r="AK16" s="60">
        <v>37500000</v>
      </c>
      <c r="AL16" s="8"/>
      <c r="AM16" s="8"/>
      <c r="AN16" s="8"/>
      <c r="AO16" s="8"/>
      <c r="AP16" s="18"/>
      <c r="AQ16" s="8"/>
      <c r="AR16" s="8"/>
      <c r="AS16" s="8"/>
      <c r="AT16" s="8"/>
      <c r="AU16" s="19"/>
      <c r="AV16" s="8"/>
      <c r="AW16" s="8"/>
      <c r="AX16" s="8"/>
      <c r="AY16" s="8"/>
      <c r="AZ16" s="59">
        <v>50000000</v>
      </c>
      <c r="BA16" s="8" t="s">
        <v>99</v>
      </c>
      <c r="BB16" s="14"/>
    </row>
    <row r="17" spans="1:54" ht="105">
      <c r="A17" s="13" t="s">
        <v>93</v>
      </c>
      <c r="B17" s="8" t="s">
        <v>94</v>
      </c>
      <c r="C17" s="8"/>
      <c r="D17" s="8" t="s">
        <v>95</v>
      </c>
      <c r="E17" s="55" t="s">
        <v>96</v>
      </c>
      <c r="F17" s="56" t="s">
        <v>109</v>
      </c>
      <c r="G17" s="33">
        <v>26</v>
      </c>
      <c r="H17" s="33">
        <v>3</v>
      </c>
      <c r="I17" s="33">
        <v>81</v>
      </c>
      <c r="J17" s="33">
        <v>15</v>
      </c>
      <c r="K17" s="33">
        <v>51</v>
      </c>
      <c r="L17" s="33">
        <v>7</v>
      </c>
      <c r="M17" s="33">
        <v>6</v>
      </c>
      <c r="N17" s="8" t="s">
        <v>105</v>
      </c>
      <c r="O17" s="57">
        <v>518000000</v>
      </c>
      <c r="P17" s="33">
        <v>6</v>
      </c>
      <c r="Q17" s="33" t="s">
        <v>106</v>
      </c>
      <c r="R17" s="8"/>
      <c r="S17" s="58">
        <v>518000000</v>
      </c>
      <c r="T17" s="8"/>
      <c r="U17" s="8"/>
      <c r="V17" s="8"/>
      <c r="W17" s="33" t="s">
        <v>98</v>
      </c>
      <c r="X17" s="33" t="s">
        <v>98</v>
      </c>
      <c r="Y17" s="33" t="s">
        <v>98</v>
      </c>
      <c r="Z17" s="33" t="s">
        <v>98</v>
      </c>
      <c r="AA17" s="33" t="s">
        <v>98</v>
      </c>
      <c r="AB17" s="33" t="s">
        <v>98</v>
      </c>
      <c r="AC17" s="8"/>
      <c r="AD17" s="8"/>
      <c r="AE17" s="8"/>
      <c r="AF17" s="34"/>
      <c r="AG17" s="8"/>
      <c r="AH17" s="8"/>
      <c r="AI17" s="8"/>
      <c r="AJ17" s="8"/>
      <c r="AK17" s="60">
        <v>259000000</v>
      </c>
      <c r="AL17" s="8"/>
      <c r="AM17" s="8"/>
      <c r="AN17" s="8"/>
      <c r="AO17" s="8"/>
      <c r="AP17" s="64">
        <v>259000000</v>
      </c>
      <c r="AQ17" s="8"/>
      <c r="AR17" s="8"/>
      <c r="AS17" s="8"/>
      <c r="AT17" s="8"/>
      <c r="AU17" s="65"/>
      <c r="AV17" s="8"/>
      <c r="AW17" s="8"/>
      <c r="AX17" s="8"/>
      <c r="AY17" s="8"/>
      <c r="AZ17" s="59">
        <v>518000000</v>
      </c>
      <c r="BA17" s="8" t="s">
        <v>99</v>
      </c>
      <c r="BB17" s="14"/>
    </row>
    <row r="18" spans="1:54" s="9" customFormat="1" ht="35.2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67">
        <f>SUM(AF14:AF17)</f>
        <v>132500000</v>
      </c>
      <c r="AG18" s="16"/>
      <c r="AH18" s="16"/>
      <c r="AI18" s="16"/>
      <c r="AJ18" s="16"/>
      <c r="AK18" s="68">
        <f>SUM(AK15:AK17)</f>
        <v>596500000</v>
      </c>
      <c r="AL18" s="16"/>
      <c r="AM18" s="16"/>
      <c r="AN18" s="16"/>
      <c r="AO18" s="16"/>
      <c r="AP18" s="69">
        <f>SUM(AP17)</f>
        <v>259000000</v>
      </c>
      <c r="AQ18" s="16"/>
      <c r="AR18" s="16"/>
      <c r="AS18" s="16"/>
      <c r="AT18" s="16"/>
      <c r="AU18" s="20">
        <f>SUM(AV18:AY18)</f>
        <v>0</v>
      </c>
      <c r="AV18" s="16"/>
      <c r="AW18" s="16"/>
      <c r="AX18" s="16"/>
      <c r="AY18" s="16"/>
      <c r="AZ18" s="66">
        <f>SUM(AZ14:AZ17)</f>
        <v>988000000</v>
      </c>
      <c r="BA18" s="16"/>
      <c r="BB18" s="17"/>
    </row>
    <row r="19" spans="1:5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5"/>
      <c r="AP19" s="5"/>
      <c r="AQ19" s="5"/>
      <c r="AR19" s="3"/>
      <c r="AS19" s="3"/>
      <c r="AT19" s="3"/>
      <c r="AU19" s="3"/>
      <c r="AV19" s="3"/>
      <c r="AW19" s="3"/>
      <c r="AX19" s="3"/>
      <c r="AY19" s="3"/>
      <c r="AZ19" s="3"/>
      <c r="BA19" s="4"/>
      <c r="BB19" s="4"/>
    </row>
    <row r="20" spans="1:5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5"/>
      <c r="AP20" s="5"/>
      <c r="AQ20" s="5"/>
      <c r="AR20" s="3"/>
      <c r="AS20" s="3"/>
      <c r="AT20" s="3"/>
      <c r="AU20" s="3"/>
      <c r="AV20" s="3"/>
      <c r="AW20" s="3"/>
      <c r="AX20" s="3"/>
      <c r="AY20" s="3"/>
      <c r="AZ20" s="3"/>
      <c r="BA20" s="4"/>
      <c r="BB20" s="4"/>
    </row>
    <row r="21" spans="1:5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5"/>
      <c r="AP21" s="5"/>
      <c r="AQ21" s="5"/>
      <c r="AR21" s="3"/>
      <c r="AS21" s="3"/>
      <c r="AT21" s="3"/>
      <c r="AU21" s="3"/>
      <c r="AV21" s="3"/>
      <c r="AW21" s="3"/>
      <c r="AX21" s="3"/>
      <c r="AY21" s="3"/>
      <c r="AZ21" s="3"/>
      <c r="BA21" s="4"/>
      <c r="BB21" s="4"/>
    </row>
    <row r="22" spans="1:54" ht="63.75" customHeight="1">
      <c r="A22" s="94" t="s">
        <v>108</v>
      </c>
      <c r="B22" s="94"/>
      <c r="C22" s="94"/>
      <c r="D22" s="94"/>
      <c r="E22" s="9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3"/>
      <c r="AS22" s="3"/>
      <c r="AT22" s="3"/>
      <c r="AU22" s="3"/>
      <c r="AV22" s="3"/>
      <c r="AW22" s="3"/>
      <c r="AX22" s="3"/>
      <c r="AY22" s="3"/>
      <c r="AZ22" s="3"/>
      <c r="BA22" s="4"/>
      <c r="BB22" s="4"/>
    </row>
    <row r="23" spans="1:5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"/>
      <c r="AS23" s="3"/>
      <c r="AT23" s="3"/>
      <c r="AU23" s="3"/>
      <c r="AV23" s="3"/>
      <c r="AW23" s="3"/>
      <c r="AX23" s="3"/>
      <c r="AY23" s="3"/>
      <c r="AZ23" s="3"/>
      <c r="BA23" s="4"/>
      <c r="BB23" s="4"/>
    </row>
    <row r="24" spans="1:54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3"/>
      <c r="AS24" s="3"/>
      <c r="AT24" s="3"/>
      <c r="AU24" s="3"/>
      <c r="AV24" s="3"/>
      <c r="AW24" s="3"/>
      <c r="AX24" s="3"/>
      <c r="AY24" s="3"/>
      <c r="AZ24" s="3"/>
      <c r="BA24" s="4"/>
      <c r="BB24" s="4"/>
    </row>
    <row r="25" spans="1:5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3"/>
      <c r="AU25" s="3"/>
      <c r="AV25" s="3"/>
      <c r="AW25" s="3"/>
      <c r="AX25" s="3"/>
      <c r="AY25" s="3"/>
      <c r="AZ25" s="3"/>
      <c r="BA25" s="4"/>
      <c r="BB25" s="4"/>
    </row>
    <row r="26" spans="1:5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3"/>
      <c r="AS26" s="3"/>
      <c r="AT26" s="3"/>
      <c r="AU26" s="3"/>
      <c r="AV26" s="3"/>
      <c r="AW26" s="3"/>
      <c r="AX26" s="3"/>
      <c r="AY26" s="3"/>
      <c r="AZ26" s="3"/>
      <c r="BA26" s="6"/>
      <c r="BB26" s="6"/>
    </row>
    <row r="27" spans="1:5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3"/>
      <c r="AS27" s="3"/>
      <c r="AT27" s="3"/>
      <c r="AU27" s="3"/>
      <c r="AV27" s="3"/>
      <c r="AW27" s="3"/>
      <c r="AX27" s="3"/>
      <c r="AY27" s="3"/>
      <c r="AZ27" s="3"/>
      <c r="BA27" s="6"/>
      <c r="BB27" s="6"/>
    </row>
    <row r="28" spans="1:54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</sheetData>
  <sheetProtection/>
  <mergeCells count="20">
    <mergeCell ref="P11:S11"/>
    <mergeCell ref="C5:BA5"/>
    <mergeCell ref="BB11:BB12"/>
    <mergeCell ref="A8:BB8"/>
    <mergeCell ref="BA11:BA12"/>
    <mergeCell ref="A22:E22"/>
    <mergeCell ref="C6:BA6"/>
    <mergeCell ref="BB1:BB6"/>
    <mergeCell ref="A9:BB9"/>
    <mergeCell ref="C1:BA1"/>
    <mergeCell ref="C2:BA2"/>
    <mergeCell ref="C3:BA3"/>
    <mergeCell ref="AF11:AZ11"/>
    <mergeCell ref="G12:M12"/>
    <mergeCell ref="A1:B6"/>
    <mergeCell ref="A11:O11"/>
    <mergeCell ref="T11:AE11"/>
    <mergeCell ref="C4:BA4"/>
    <mergeCell ref="A7:BB7"/>
    <mergeCell ref="A10:BB10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17" r:id="rId2"/>
  <ignoredErrors>
    <ignoredError sqref="AZ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view="pageBreakPreview" zoomScale="60" zoomScaleNormal="60" workbookViewId="0" topLeftCell="D1">
      <selection activeCell="E17" sqref="E17:I17"/>
    </sheetView>
  </sheetViews>
  <sheetFormatPr defaultColWidth="11.421875" defaultRowHeight="15"/>
  <cols>
    <col min="2" max="2" width="17.57421875" style="0" customWidth="1"/>
    <col min="3" max="3" width="88.140625" style="2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36" t="s">
        <v>27</v>
      </c>
      <c r="C1" s="137"/>
      <c r="D1" s="137"/>
      <c r="E1" s="137"/>
      <c r="F1" s="137"/>
      <c r="G1" s="137"/>
      <c r="H1" s="137"/>
      <c r="I1" s="138"/>
    </row>
    <row r="2" spans="2:9" ht="15">
      <c r="B2" s="139"/>
      <c r="C2" s="140"/>
      <c r="D2" s="140"/>
      <c r="E2" s="140"/>
      <c r="F2" s="140"/>
      <c r="G2" s="140"/>
      <c r="H2" s="140"/>
      <c r="I2" s="141"/>
    </row>
    <row r="3" spans="2:9" ht="15.75" thickBot="1">
      <c r="B3" s="142"/>
      <c r="C3" s="143"/>
      <c r="D3" s="143"/>
      <c r="E3" s="143"/>
      <c r="F3" s="143"/>
      <c r="G3" s="143"/>
      <c r="H3" s="143"/>
      <c r="I3" s="144"/>
    </row>
    <row r="4" spans="2:9" ht="29.25" thickBot="1">
      <c r="B4" s="31" t="s">
        <v>28</v>
      </c>
      <c r="C4" s="30" t="s">
        <v>30</v>
      </c>
      <c r="D4" s="145" t="s">
        <v>29</v>
      </c>
      <c r="E4" s="146"/>
      <c r="F4" s="146"/>
      <c r="G4" s="146"/>
      <c r="H4" s="146"/>
      <c r="I4" s="147"/>
    </row>
    <row r="5" spans="2:9" ht="45" customHeight="1" thickBot="1">
      <c r="B5" s="23">
        <v>1</v>
      </c>
      <c r="C5" s="25" t="str">
        <f>+PlanAcción!A12</f>
        <v>Programa</v>
      </c>
      <c r="D5" s="109" t="s">
        <v>38</v>
      </c>
      <c r="E5" s="110"/>
      <c r="F5" s="110"/>
      <c r="G5" s="110"/>
      <c r="H5" s="110"/>
      <c r="I5" s="111"/>
    </row>
    <row r="6" spans="2:9" ht="45" customHeight="1" thickBot="1">
      <c r="B6" s="21">
        <v>2</v>
      </c>
      <c r="C6" s="26" t="str">
        <f>+PlanAcción!B12</f>
        <v>Subprograma</v>
      </c>
      <c r="D6" s="109" t="s">
        <v>39</v>
      </c>
      <c r="E6" s="110"/>
      <c r="F6" s="110"/>
      <c r="G6" s="110"/>
      <c r="H6" s="110"/>
      <c r="I6" s="111"/>
    </row>
    <row r="7" spans="2:9" ht="45" customHeight="1" thickBot="1">
      <c r="B7" s="21">
        <v>3</v>
      </c>
      <c r="C7" s="26" t="str">
        <f>+PlanAcción!C12</f>
        <v>Pond. Meta</v>
      </c>
      <c r="D7" s="109" t="s">
        <v>40</v>
      </c>
      <c r="E7" s="110"/>
      <c r="F7" s="110"/>
      <c r="G7" s="110"/>
      <c r="H7" s="110"/>
      <c r="I7" s="111"/>
    </row>
    <row r="8" spans="2:9" ht="45" customHeight="1" thickBot="1">
      <c r="B8" s="21">
        <v>4</v>
      </c>
      <c r="C8" s="26" t="str">
        <f>+PlanAcción!D12</f>
        <v>Descripcion Meta de Producto</v>
      </c>
      <c r="D8" s="109" t="s">
        <v>41</v>
      </c>
      <c r="E8" s="110"/>
      <c r="F8" s="110"/>
      <c r="G8" s="110"/>
      <c r="H8" s="110"/>
      <c r="I8" s="111"/>
    </row>
    <row r="9" spans="2:9" ht="45" customHeight="1" thickBot="1">
      <c r="B9" s="21">
        <v>5</v>
      </c>
      <c r="C9" s="26" t="str">
        <f>+PlanAcción!E12</f>
        <v>Código BPIM</v>
      </c>
      <c r="D9" s="109" t="s">
        <v>42</v>
      </c>
      <c r="E9" s="110"/>
      <c r="F9" s="110"/>
      <c r="G9" s="110"/>
      <c r="H9" s="110"/>
      <c r="I9" s="111"/>
    </row>
    <row r="10" spans="2:9" ht="45" customHeight="1" thickBot="1">
      <c r="B10" s="21">
        <v>6</v>
      </c>
      <c r="C10" s="26" t="str">
        <f>+PlanAcción!F12</f>
        <v>Nombre Proyecto</v>
      </c>
      <c r="D10" s="109" t="s">
        <v>43</v>
      </c>
      <c r="E10" s="110"/>
      <c r="F10" s="110"/>
      <c r="G10" s="110"/>
      <c r="H10" s="110"/>
      <c r="I10" s="111"/>
    </row>
    <row r="11" spans="2:9" ht="45" customHeight="1" thickBot="1">
      <c r="B11" s="21">
        <v>7</v>
      </c>
      <c r="C11" s="119" t="str">
        <f>+PlanAcción!G12</f>
        <v>RUBRO PRESUPUESTAL</v>
      </c>
      <c r="D11" s="28" t="s">
        <v>31</v>
      </c>
      <c r="E11" s="109" t="s">
        <v>46</v>
      </c>
      <c r="F11" s="110"/>
      <c r="G11" s="110"/>
      <c r="H11" s="110"/>
      <c r="I11" s="111"/>
    </row>
    <row r="12" spans="2:9" ht="45" customHeight="1" thickBot="1">
      <c r="B12" s="21">
        <v>8</v>
      </c>
      <c r="C12" s="119"/>
      <c r="D12" s="24" t="s">
        <v>32</v>
      </c>
      <c r="E12" s="109" t="s">
        <v>47</v>
      </c>
      <c r="F12" s="110"/>
      <c r="G12" s="110"/>
      <c r="H12" s="110"/>
      <c r="I12" s="111"/>
    </row>
    <row r="13" spans="2:9" ht="45" customHeight="1" thickBot="1">
      <c r="B13" s="21">
        <v>9</v>
      </c>
      <c r="C13" s="119"/>
      <c r="D13" s="24" t="s">
        <v>33</v>
      </c>
      <c r="E13" s="109" t="s">
        <v>48</v>
      </c>
      <c r="F13" s="110"/>
      <c r="G13" s="110"/>
      <c r="H13" s="110"/>
      <c r="I13" s="111"/>
    </row>
    <row r="14" spans="2:9" ht="45" customHeight="1" thickBot="1">
      <c r="B14" s="21">
        <v>10</v>
      </c>
      <c r="C14" s="119"/>
      <c r="D14" s="24" t="s">
        <v>34</v>
      </c>
      <c r="E14" s="109" t="s">
        <v>49</v>
      </c>
      <c r="F14" s="110"/>
      <c r="G14" s="110"/>
      <c r="H14" s="110"/>
      <c r="I14" s="111"/>
    </row>
    <row r="15" spans="2:9" ht="45" customHeight="1" thickBot="1">
      <c r="B15" s="21">
        <v>11</v>
      </c>
      <c r="C15" s="119"/>
      <c r="D15" s="24" t="s">
        <v>35</v>
      </c>
      <c r="E15" s="109" t="s">
        <v>50</v>
      </c>
      <c r="F15" s="110"/>
      <c r="G15" s="110"/>
      <c r="H15" s="110"/>
      <c r="I15" s="111"/>
    </row>
    <row r="16" spans="2:9" ht="45" customHeight="1" thickBot="1">
      <c r="B16" s="21">
        <v>12</v>
      </c>
      <c r="C16" s="119"/>
      <c r="D16" s="24" t="s">
        <v>36</v>
      </c>
      <c r="E16" s="109" t="s">
        <v>44</v>
      </c>
      <c r="F16" s="110"/>
      <c r="G16" s="110"/>
      <c r="H16" s="110"/>
      <c r="I16" s="111"/>
    </row>
    <row r="17" spans="2:9" ht="45" customHeight="1" thickBot="1">
      <c r="B17" s="21">
        <v>13</v>
      </c>
      <c r="C17" s="119"/>
      <c r="D17" s="29" t="s">
        <v>37</v>
      </c>
      <c r="E17" s="112" t="s">
        <v>51</v>
      </c>
      <c r="F17" s="113"/>
      <c r="G17" s="113"/>
      <c r="H17" s="113"/>
      <c r="I17" s="114"/>
    </row>
    <row r="18" spans="2:9" ht="45" customHeight="1" thickBot="1">
      <c r="B18" s="21">
        <v>14</v>
      </c>
      <c r="C18" s="26" t="str">
        <f>+PlanAcción!N12</f>
        <v>ACTIVIDADES A DESARROLLAR EN LA VIGENCIA 2014</v>
      </c>
      <c r="D18" s="109" t="s">
        <v>52</v>
      </c>
      <c r="E18" s="110"/>
      <c r="F18" s="110"/>
      <c r="G18" s="110"/>
      <c r="H18" s="110"/>
      <c r="I18" s="111"/>
    </row>
    <row r="19" spans="2:9" ht="45" customHeight="1" thickBot="1">
      <c r="B19" s="21">
        <v>15</v>
      </c>
      <c r="C19" s="26" t="str">
        <f>+PlanAcción!O12</f>
        <v>VALOR DE LA ACTIVIDAD</v>
      </c>
      <c r="D19" s="109" t="s">
        <v>53</v>
      </c>
      <c r="E19" s="110"/>
      <c r="F19" s="110"/>
      <c r="G19" s="110"/>
      <c r="H19" s="110"/>
      <c r="I19" s="111"/>
    </row>
    <row r="20" spans="2:9" ht="45" customHeight="1" thickBot="1">
      <c r="B20" s="21">
        <v>16</v>
      </c>
      <c r="C20" s="26" t="str">
        <f>+PlanAcción!P12</f>
        <v>Cod. Indic</v>
      </c>
      <c r="D20" s="109" t="s">
        <v>54</v>
      </c>
      <c r="E20" s="110"/>
      <c r="F20" s="110"/>
      <c r="G20" s="110"/>
      <c r="H20" s="110"/>
      <c r="I20" s="111"/>
    </row>
    <row r="21" spans="2:9" ht="45" customHeight="1" thickBot="1">
      <c r="B21" s="21">
        <v>17</v>
      </c>
      <c r="C21" s="26" t="str">
        <f>+PlanAcción!Q12</f>
        <v>Nombre</v>
      </c>
      <c r="D21" s="109" t="s">
        <v>55</v>
      </c>
      <c r="E21" s="110"/>
      <c r="F21" s="110"/>
      <c r="G21" s="110"/>
      <c r="H21" s="110"/>
      <c r="I21" s="111"/>
    </row>
    <row r="22" spans="2:9" ht="45" customHeight="1" thickBot="1">
      <c r="B22" s="21">
        <v>18</v>
      </c>
      <c r="C22" s="26" t="str">
        <f>+PlanAcción!R12</f>
        <v>Valor alcanzado a 31 de dic de la vigencia 2013</v>
      </c>
      <c r="D22" s="109" t="s">
        <v>56</v>
      </c>
      <c r="E22" s="110"/>
      <c r="F22" s="110"/>
      <c r="G22" s="110"/>
      <c r="H22" s="110"/>
      <c r="I22" s="111"/>
    </row>
    <row r="23" spans="2:9" ht="45" customHeight="1" thickBot="1">
      <c r="B23" s="21">
        <v>19</v>
      </c>
      <c r="C23" s="26" t="str">
        <f>+PlanAcción!S12</f>
        <v>Valor a lograrse a 31 de dic de la vigencia 2014</v>
      </c>
      <c r="D23" s="100" t="s">
        <v>57</v>
      </c>
      <c r="E23" s="101"/>
      <c r="F23" s="101"/>
      <c r="G23" s="101"/>
      <c r="H23" s="101"/>
      <c r="I23" s="102"/>
    </row>
    <row r="24" spans="2:9" s="22" customFormat="1" ht="45.75" customHeight="1" thickBot="1">
      <c r="B24" s="32">
        <v>20</v>
      </c>
      <c r="C24" s="119" t="str">
        <f>+PlanAcción!T11</f>
        <v>PROGRAMACION META DE PLAN DE DESARROLLO</v>
      </c>
      <c r="D24" s="115" t="s">
        <v>78</v>
      </c>
      <c r="E24" s="116"/>
      <c r="F24" s="117"/>
      <c r="G24" s="129" t="s">
        <v>58</v>
      </c>
      <c r="H24" s="130"/>
      <c r="I24" s="131"/>
    </row>
    <row r="25" spans="2:9" s="22" customFormat="1" ht="45.75" customHeight="1" thickBot="1">
      <c r="B25" s="32">
        <v>21</v>
      </c>
      <c r="C25" s="119"/>
      <c r="D25" s="132" t="s">
        <v>79</v>
      </c>
      <c r="E25" s="133"/>
      <c r="F25" s="134"/>
      <c r="G25" s="129" t="s">
        <v>58</v>
      </c>
      <c r="H25" s="130"/>
      <c r="I25" s="131"/>
    </row>
    <row r="26" spans="2:9" s="22" customFormat="1" ht="45.75" customHeight="1" thickBot="1">
      <c r="B26" s="32">
        <v>22</v>
      </c>
      <c r="C26" s="119"/>
      <c r="D26" s="132" t="s">
        <v>80</v>
      </c>
      <c r="E26" s="133"/>
      <c r="F26" s="134"/>
      <c r="G26" s="129" t="s">
        <v>58</v>
      </c>
      <c r="H26" s="130"/>
      <c r="I26" s="131"/>
    </row>
    <row r="27" spans="2:9" s="22" customFormat="1" ht="45.75" customHeight="1" thickBot="1">
      <c r="B27" s="21">
        <v>23</v>
      </c>
      <c r="C27" s="119"/>
      <c r="D27" s="115" t="s">
        <v>81</v>
      </c>
      <c r="E27" s="116"/>
      <c r="F27" s="117"/>
      <c r="G27" s="103" t="s">
        <v>58</v>
      </c>
      <c r="H27" s="104"/>
      <c r="I27" s="105"/>
    </row>
    <row r="28" spans="2:9" s="22" customFormat="1" ht="45.75" customHeight="1" thickBot="1">
      <c r="B28" s="21">
        <v>24</v>
      </c>
      <c r="C28" s="119"/>
      <c r="D28" s="132" t="s">
        <v>82</v>
      </c>
      <c r="E28" s="133"/>
      <c r="F28" s="134"/>
      <c r="G28" s="103" t="s">
        <v>58</v>
      </c>
      <c r="H28" s="104"/>
      <c r="I28" s="105"/>
    </row>
    <row r="29" spans="2:9" s="22" customFormat="1" ht="45.75" customHeight="1" thickBot="1">
      <c r="B29" s="32">
        <v>25</v>
      </c>
      <c r="C29" s="119"/>
      <c r="D29" s="132" t="s">
        <v>83</v>
      </c>
      <c r="E29" s="133"/>
      <c r="F29" s="134"/>
      <c r="G29" s="103" t="s">
        <v>58</v>
      </c>
      <c r="H29" s="104"/>
      <c r="I29" s="105"/>
    </row>
    <row r="30" spans="2:9" s="22" customFormat="1" ht="45.75" customHeight="1" thickBot="1">
      <c r="B30" s="32">
        <v>26</v>
      </c>
      <c r="C30" s="119"/>
      <c r="D30" s="115" t="s">
        <v>84</v>
      </c>
      <c r="E30" s="116"/>
      <c r="F30" s="117"/>
      <c r="G30" s="103" t="s">
        <v>58</v>
      </c>
      <c r="H30" s="104"/>
      <c r="I30" s="105"/>
    </row>
    <row r="31" spans="2:9" s="22" customFormat="1" ht="45.75" customHeight="1" thickBot="1">
      <c r="B31" s="32">
        <v>27</v>
      </c>
      <c r="C31" s="119"/>
      <c r="D31" s="132" t="s">
        <v>85</v>
      </c>
      <c r="E31" s="133"/>
      <c r="F31" s="134"/>
      <c r="G31" s="103" t="s">
        <v>58</v>
      </c>
      <c r="H31" s="104"/>
      <c r="I31" s="105"/>
    </row>
    <row r="32" spans="2:9" s="22" customFormat="1" ht="45.75" customHeight="1" thickBot="1">
      <c r="B32" s="21">
        <v>28</v>
      </c>
      <c r="C32" s="119"/>
      <c r="D32" s="132" t="s">
        <v>86</v>
      </c>
      <c r="E32" s="133"/>
      <c r="F32" s="134"/>
      <c r="G32" s="103" t="s">
        <v>58</v>
      </c>
      <c r="H32" s="104"/>
      <c r="I32" s="105"/>
    </row>
    <row r="33" spans="2:9" s="22" customFormat="1" ht="45.75" customHeight="1" thickBot="1">
      <c r="B33" s="21">
        <v>29</v>
      </c>
      <c r="C33" s="119"/>
      <c r="D33" s="115" t="s">
        <v>87</v>
      </c>
      <c r="E33" s="116"/>
      <c r="F33" s="117"/>
      <c r="G33" s="103" t="s">
        <v>58</v>
      </c>
      <c r="H33" s="104"/>
      <c r="I33" s="105"/>
    </row>
    <row r="34" spans="2:9" s="22" customFormat="1" ht="45.75" customHeight="1" thickBot="1">
      <c r="B34" s="32">
        <v>30</v>
      </c>
      <c r="C34" s="119"/>
      <c r="D34" s="132" t="s">
        <v>88</v>
      </c>
      <c r="E34" s="133"/>
      <c r="F34" s="134"/>
      <c r="G34" s="103" t="s">
        <v>58</v>
      </c>
      <c r="H34" s="104"/>
      <c r="I34" s="105"/>
    </row>
    <row r="35" spans="2:9" s="22" customFormat="1" ht="45.75" customHeight="1" thickBot="1">
      <c r="B35" s="52">
        <v>31</v>
      </c>
      <c r="C35" s="135"/>
      <c r="D35" s="148" t="s">
        <v>89</v>
      </c>
      <c r="E35" s="149"/>
      <c r="F35" s="150"/>
      <c r="G35" s="129" t="s">
        <v>58</v>
      </c>
      <c r="H35" s="130"/>
      <c r="I35" s="131"/>
    </row>
    <row r="36" spans="2:9" ht="19.5" customHeight="1">
      <c r="B36" s="53">
        <v>32</v>
      </c>
      <c r="C36" s="118" t="str">
        <f>+PlanAcción!AF11</f>
        <v>PROGRAMACION EJECUCION DE RECURSOS POR TRIMESTRE VIGENCIA 2014</v>
      </c>
      <c r="D36" s="120" t="s">
        <v>60</v>
      </c>
      <c r="E36" s="121"/>
      <c r="F36" s="121"/>
      <c r="G36" s="121"/>
      <c r="H36" s="121"/>
      <c r="I36" s="122"/>
    </row>
    <row r="37" spans="2:9" ht="19.5" customHeight="1">
      <c r="B37" s="21">
        <v>33</v>
      </c>
      <c r="C37" s="119"/>
      <c r="D37" s="123"/>
      <c r="E37" s="124"/>
      <c r="F37" s="124"/>
      <c r="G37" s="124"/>
      <c r="H37" s="124"/>
      <c r="I37" s="125"/>
    </row>
    <row r="38" spans="2:9" ht="19.5" customHeight="1">
      <c r="B38" s="21">
        <v>34</v>
      </c>
      <c r="C38" s="119"/>
      <c r="D38" s="123"/>
      <c r="E38" s="124"/>
      <c r="F38" s="124"/>
      <c r="G38" s="124"/>
      <c r="H38" s="124"/>
      <c r="I38" s="125"/>
    </row>
    <row r="39" spans="2:9" ht="19.5" customHeight="1">
      <c r="B39" s="32">
        <v>35</v>
      </c>
      <c r="C39" s="119"/>
      <c r="D39" s="123"/>
      <c r="E39" s="124"/>
      <c r="F39" s="124"/>
      <c r="G39" s="124"/>
      <c r="H39" s="124"/>
      <c r="I39" s="125"/>
    </row>
    <row r="40" spans="2:9" ht="19.5" customHeight="1">
      <c r="B40" s="32">
        <v>36</v>
      </c>
      <c r="C40" s="119"/>
      <c r="D40" s="123"/>
      <c r="E40" s="124"/>
      <c r="F40" s="124"/>
      <c r="G40" s="124"/>
      <c r="H40" s="124"/>
      <c r="I40" s="125"/>
    </row>
    <row r="41" spans="2:9" ht="19.5" customHeight="1">
      <c r="B41" s="32">
        <v>37</v>
      </c>
      <c r="C41" s="119"/>
      <c r="D41" s="123"/>
      <c r="E41" s="124"/>
      <c r="F41" s="124"/>
      <c r="G41" s="124"/>
      <c r="H41" s="124"/>
      <c r="I41" s="125"/>
    </row>
    <row r="42" spans="2:9" ht="19.5" customHeight="1">
      <c r="B42" s="21">
        <v>38</v>
      </c>
      <c r="C42" s="119"/>
      <c r="D42" s="123"/>
      <c r="E42" s="124"/>
      <c r="F42" s="124"/>
      <c r="G42" s="124"/>
      <c r="H42" s="124"/>
      <c r="I42" s="125"/>
    </row>
    <row r="43" spans="2:9" ht="19.5" customHeight="1">
      <c r="B43" s="21">
        <v>39</v>
      </c>
      <c r="C43" s="119"/>
      <c r="D43" s="123"/>
      <c r="E43" s="124"/>
      <c r="F43" s="124"/>
      <c r="G43" s="124"/>
      <c r="H43" s="124"/>
      <c r="I43" s="125"/>
    </row>
    <row r="44" spans="2:9" ht="19.5" customHeight="1">
      <c r="B44" s="32">
        <v>40</v>
      </c>
      <c r="C44" s="119"/>
      <c r="D44" s="123"/>
      <c r="E44" s="124"/>
      <c r="F44" s="124"/>
      <c r="G44" s="124"/>
      <c r="H44" s="124"/>
      <c r="I44" s="125"/>
    </row>
    <row r="45" spans="2:9" ht="19.5" customHeight="1">
      <c r="B45" s="32">
        <v>41</v>
      </c>
      <c r="C45" s="119"/>
      <c r="D45" s="123"/>
      <c r="E45" s="124"/>
      <c r="F45" s="124"/>
      <c r="G45" s="124"/>
      <c r="H45" s="124"/>
      <c r="I45" s="125"/>
    </row>
    <row r="46" spans="2:9" ht="19.5" customHeight="1">
      <c r="B46" s="32">
        <v>42</v>
      </c>
      <c r="C46" s="119"/>
      <c r="D46" s="123"/>
      <c r="E46" s="124"/>
      <c r="F46" s="124"/>
      <c r="G46" s="124"/>
      <c r="H46" s="124"/>
      <c r="I46" s="125"/>
    </row>
    <row r="47" spans="2:9" ht="19.5" customHeight="1">
      <c r="B47" s="21">
        <v>43</v>
      </c>
      <c r="C47" s="119"/>
      <c r="D47" s="123"/>
      <c r="E47" s="124"/>
      <c r="F47" s="124"/>
      <c r="G47" s="124"/>
      <c r="H47" s="124"/>
      <c r="I47" s="125"/>
    </row>
    <row r="48" spans="2:9" ht="19.5" customHeight="1">
      <c r="B48" s="21">
        <v>44</v>
      </c>
      <c r="C48" s="119"/>
      <c r="D48" s="123"/>
      <c r="E48" s="124"/>
      <c r="F48" s="124"/>
      <c r="G48" s="124"/>
      <c r="H48" s="124"/>
      <c r="I48" s="125"/>
    </row>
    <row r="49" spans="2:9" ht="19.5" customHeight="1">
      <c r="B49" s="32">
        <v>45</v>
      </c>
      <c r="C49" s="119"/>
      <c r="D49" s="123"/>
      <c r="E49" s="124"/>
      <c r="F49" s="124"/>
      <c r="G49" s="124"/>
      <c r="H49" s="124"/>
      <c r="I49" s="125"/>
    </row>
    <row r="50" spans="2:9" ht="19.5" customHeight="1">
      <c r="B50" s="32">
        <v>46</v>
      </c>
      <c r="C50" s="119"/>
      <c r="D50" s="123"/>
      <c r="E50" s="124"/>
      <c r="F50" s="124"/>
      <c r="G50" s="124"/>
      <c r="H50" s="124"/>
      <c r="I50" s="125"/>
    </row>
    <row r="51" spans="2:9" ht="19.5" customHeight="1">
      <c r="B51" s="32">
        <v>47</v>
      </c>
      <c r="C51" s="119"/>
      <c r="D51" s="123"/>
      <c r="E51" s="124"/>
      <c r="F51" s="124"/>
      <c r="G51" s="124"/>
      <c r="H51" s="124"/>
      <c r="I51" s="125"/>
    </row>
    <row r="52" spans="2:9" ht="19.5" customHeight="1">
      <c r="B52" s="21">
        <v>48</v>
      </c>
      <c r="C52" s="119"/>
      <c r="D52" s="123"/>
      <c r="E52" s="124"/>
      <c r="F52" s="124"/>
      <c r="G52" s="124"/>
      <c r="H52" s="124"/>
      <c r="I52" s="125"/>
    </row>
    <row r="53" spans="2:9" ht="19.5" customHeight="1">
      <c r="B53" s="21">
        <v>49</v>
      </c>
      <c r="C53" s="119"/>
      <c r="D53" s="123"/>
      <c r="E53" s="124"/>
      <c r="F53" s="124"/>
      <c r="G53" s="124"/>
      <c r="H53" s="124"/>
      <c r="I53" s="125"/>
    </row>
    <row r="54" spans="2:9" ht="19.5" customHeight="1">
      <c r="B54" s="32">
        <v>50</v>
      </c>
      <c r="C54" s="119"/>
      <c r="D54" s="123"/>
      <c r="E54" s="124"/>
      <c r="F54" s="124"/>
      <c r="G54" s="124"/>
      <c r="H54" s="124"/>
      <c r="I54" s="125"/>
    </row>
    <row r="55" spans="2:9" ht="19.5" customHeight="1">
      <c r="B55" s="32">
        <v>51</v>
      </c>
      <c r="C55" s="119"/>
      <c r="D55" s="123"/>
      <c r="E55" s="124"/>
      <c r="F55" s="124"/>
      <c r="G55" s="124"/>
      <c r="H55" s="124"/>
      <c r="I55" s="125"/>
    </row>
    <row r="56" spans="2:9" ht="19.5" customHeight="1" thickBot="1">
      <c r="B56" s="32">
        <v>52</v>
      </c>
      <c r="C56" s="119"/>
      <c r="D56" s="126"/>
      <c r="E56" s="127"/>
      <c r="F56" s="127"/>
      <c r="G56" s="127"/>
      <c r="H56" s="127"/>
      <c r="I56" s="128"/>
    </row>
    <row r="57" spans="2:9" ht="54.75" customHeight="1">
      <c r="B57" s="21">
        <v>53</v>
      </c>
      <c r="C57" s="26" t="str">
        <f>+PlanAcción!BA11</f>
        <v>Responsable
(Nombre y Cargo)</v>
      </c>
      <c r="D57" s="100" t="s">
        <v>59</v>
      </c>
      <c r="E57" s="101"/>
      <c r="F57" s="101"/>
      <c r="G57" s="101"/>
      <c r="H57" s="101"/>
      <c r="I57" s="102"/>
    </row>
    <row r="58" spans="2:9" ht="45" customHeight="1" thickBot="1">
      <c r="B58" s="54">
        <v>54</v>
      </c>
      <c r="C58" s="27" t="str">
        <f>+PlanAcción!BB11</f>
        <v>Observaciones</v>
      </c>
      <c r="D58" s="106"/>
      <c r="E58" s="107"/>
      <c r="F58" s="107"/>
      <c r="G58" s="107"/>
      <c r="H58" s="107"/>
      <c r="I58" s="108"/>
    </row>
  </sheetData>
  <sheetProtection/>
  <mergeCells count="51">
    <mergeCell ref="G33:I33"/>
    <mergeCell ref="D9:I9"/>
    <mergeCell ref="G35:I35"/>
    <mergeCell ref="D32:F32"/>
    <mergeCell ref="D33:F33"/>
    <mergeCell ref="D34:F34"/>
    <mergeCell ref="D35:F35"/>
    <mergeCell ref="G29:I29"/>
    <mergeCell ref="G30:I30"/>
    <mergeCell ref="G31:I31"/>
    <mergeCell ref="G32:I32"/>
    <mergeCell ref="D29:F29"/>
    <mergeCell ref="G34:I34"/>
    <mergeCell ref="B1:I3"/>
    <mergeCell ref="D4:I4"/>
    <mergeCell ref="D25:F25"/>
    <mergeCell ref="D26:F26"/>
    <mergeCell ref="D5:I5"/>
    <mergeCell ref="D6:I6"/>
    <mergeCell ref="D7:I7"/>
    <mergeCell ref="D8:I8"/>
    <mergeCell ref="G27:I27"/>
    <mergeCell ref="D10:I10"/>
    <mergeCell ref="D18:I18"/>
    <mergeCell ref="D20:I20"/>
    <mergeCell ref="C11:C17"/>
    <mergeCell ref="C24:C35"/>
    <mergeCell ref="G25:I25"/>
    <mergeCell ref="G26:I26"/>
    <mergeCell ref="D27:F27"/>
    <mergeCell ref="D28:F28"/>
    <mergeCell ref="D19:I19"/>
    <mergeCell ref="D30:F30"/>
    <mergeCell ref="C36:C56"/>
    <mergeCell ref="D36:I56"/>
    <mergeCell ref="D21:I21"/>
    <mergeCell ref="D22:I22"/>
    <mergeCell ref="D23:I23"/>
    <mergeCell ref="D24:F24"/>
    <mergeCell ref="G24:I24"/>
    <mergeCell ref="D31:F31"/>
    <mergeCell ref="D57:I57"/>
    <mergeCell ref="G28:I28"/>
    <mergeCell ref="D58:I58"/>
    <mergeCell ref="E11:I11"/>
    <mergeCell ref="E12:I12"/>
    <mergeCell ref="E13:I13"/>
    <mergeCell ref="E14:I14"/>
    <mergeCell ref="E15:I15"/>
    <mergeCell ref="E16:I16"/>
    <mergeCell ref="E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Maria Dufay Granada Giraldo</cp:lastModifiedBy>
  <cp:lastPrinted>2013-12-10T14:59:09Z</cp:lastPrinted>
  <dcterms:created xsi:type="dcterms:W3CDTF">2013-01-07T15:09:44Z</dcterms:created>
  <dcterms:modified xsi:type="dcterms:W3CDTF">2015-04-24T13:29:23Z</dcterms:modified>
  <cp:category/>
  <cp:version/>
  <cp:contentType/>
  <cp:contentStatus/>
</cp:coreProperties>
</file>